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8" windowHeight="87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<sst xmlns="http://schemas.openxmlformats.org/spreadsheetml/2006/main" count="23" uniqueCount="22">
  <si>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附件：</t>
  </si>
  <si>
    <r>
      <rPr>
        <b/>
        <sz val="16"/>
        <rFont val="宋体"/>
        <charset val="134"/>
      </rPr>
      <t xml:space="preserve">青田县第二批乡镇（街道）违建排查专项经费拨付清单
                                                                </t>
    </r>
    <r>
      <rPr>
        <b/>
        <sz val="12"/>
        <rFont val="宋体"/>
        <charset val="134"/>
      </rPr>
      <t>单位：元</t>
    </r>
  </si>
  <si>
    <t>序号</t>
  </si>
  <si>
    <t>乡镇（街道）</t>
  </si>
  <si>
    <t>农房排查单价</t>
  </si>
  <si>
    <t>数量</t>
  </si>
  <si>
    <t>农房排查金额</t>
  </si>
  <si>
    <t>企业排查单价</t>
  </si>
  <si>
    <t>企业排查金额</t>
  </si>
  <si>
    <t>共计</t>
  </si>
  <si>
    <t>仁宫乡</t>
  </si>
  <si>
    <t>万山乡</t>
  </si>
  <si>
    <t>巨浦乡</t>
  </si>
  <si>
    <t>船寮镇</t>
  </si>
  <si>
    <t>腊口镇</t>
  </si>
  <si>
    <t>山口镇</t>
  </si>
  <si>
    <t>舒桥乡</t>
  </si>
  <si>
    <t>海溪乡</t>
  </si>
  <si>
    <t>瓯南街道</t>
  </si>
  <si>
    <t>仁庄镇</t>
  </si>
  <si>
    <t>东源镇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</si>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</sst>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H16" sqref="H16"/>
    </sheetView>
  </sheetViews>
  <sheetFormatPr defaultColWidth="10" defaultRowHeight="15.6"/>
  <cols>
    <col min="1" max="1" width="11.6666666666667" style="1" customWidth="1"/>
    <col min="2" max="3" width="16.8055555555556" style="1" customWidth="1"/>
    <col min="4" max="4" width="7.91666666666667" style="1" customWidth="1"/>
    <col min="5" max="5" width="16.8055555555556" style="1" customWidth="1"/>
    <col min="6" max="6" width="15.2777777777778" style="1" customWidth="1"/>
    <col min="7" max="7" width="8.05555555555556" style="1" customWidth="1"/>
    <col min="8" max="8" width="16.25" style="1" customWidth="1"/>
    <col min="9" max="9" width="11.9444444444444" style="1" customWidth="1"/>
    <col min="10" max="10" width="17.6388888888889" style="1" customWidth="1"/>
    <col min="11" max="16384" width="10" style="1"/>
  </cols>
  <sheetData>
    <row r="1" s="1" customFormat="1" spans="1:1">
      <c r="A1" s="1" t="s">
        <v>0</v>
      </c>
    </row>
    <row r="2" s="1" customFormat="1" ht="6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5"/>
      <c r="K2" s="5"/>
    </row>
    <row r="3" s="1" customFormat="1" ht="20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5</v>
      </c>
      <c r="H3" s="3" t="s">
        <v>8</v>
      </c>
      <c r="I3" s="3" t="s">
        <v>9</v>
      </c>
      <c r="J3" s="5"/>
      <c r="K3" s="5"/>
    </row>
    <row r="4" s="1" customFormat="1" ht="20" customHeight="1" spans="1:11">
      <c r="A4" s="4">
        <v>1</v>
      </c>
      <c r="B4" s="4" t="s">
        <v>10</v>
      </c>
      <c r="C4" s="4">
        <v>20</v>
      </c>
      <c r="D4" s="4">
        <v>2806</v>
      </c>
      <c r="E4" s="4">
        <v>56120</v>
      </c>
      <c r="F4" s="4"/>
      <c r="G4" s="4"/>
      <c r="H4" s="4"/>
      <c r="I4" s="4">
        <f t="shared" ref="I4:I12" si="0">H4+E4</f>
        <v>56120</v>
      </c>
      <c r="J4" s="5"/>
      <c r="K4" s="5"/>
    </row>
    <row r="5" s="1" customFormat="1" ht="20" customHeight="1" spans="1:11">
      <c r="A5" s="4">
        <v>2</v>
      </c>
      <c r="B5" s="4" t="s">
        <v>11</v>
      </c>
      <c r="C5" s="4">
        <v>20</v>
      </c>
      <c r="D5" s="4">
        <v>714</v>
      </c>
      <c r="E5" s="4">
        <f t="shared" ref="E4:E12" si="1">D5*C5</f>
        <v>14280</v>
      </c>
      <c r="F5" s="4"/>
      <c r="G5" s="4"/>
      <c r="H5" s="4"/>
      <c r="I5" s="4">
        <f t="shared" si="0"/>
        <v>14280</v>
      </c>
      <c r="J5" s="5"/>
      <c r="K5" s="5"/>
    </row>
    <row r="6" s="1" customFormat="1" ht="20" customHeight="1" spans="1:11">
      <c r="A6" s="4">
        <v>3</v>
      </c>
      <c r="B6" s="4" t="s">
        <v>12</v>
      </c>
      <c r="C6" s="4">
        <v>20</v>
      </c>
      <c r="D6" s="4">
        <v>2039</v>
      </c>
      <c r="E6" s="4">
        <f t="shared" si="1"/>
        <v>40780</v>
      </c>
      <c r="F6" s="4">
        <v>50</v>
      </c>
      <c r="G6" s="4">
        <v>25</v>
      </c>
      <c r="H6" s="4">
        <f t="shared" ref="H4:H10" si="2">G6*F6</f>
        <v>1250</v>
      </c>
      <c r="I6" s="4">
        <f t="shared" si="0"/>
        <v>42030</v>
      </c>
      <c r="J6" s="5"/>
      <c r="K6" s="5"/>
    </row>
    <row r="7" s="1" customFormat="1" ht="20" customHeight="1" spans="1:11">
      <c r="A7" s="4">
        <v>4</v>
      </c>
      <c r="B7" s="4" t="s">
        <v>13</v>
      </c>
      <c r="C7" s="4">
        <v>20</v>
      </c>
      <c r="D7" s="4">
        <v>9671</v>
      </c>
      <c r="E7" s="4">
        <f t="shared" si="1"/>
        <v>193420</v>
      </c>
      <c r="F7" s="4">
        <v>50</v>
      </c>
      <c r="G7" s="4">
        <v>169</v>
      </c>
      <c r="H7" s="4">
        <f t="shared" si="2"/>
        <v>8450</v>
      </c>
      <c r="I7" s="4">
        <f t="shared" si="0"/>
        <v>201870</v>
      </c>
      <c r="K7" s="5"/>
    </row>
    <row r="8" s="1" customFormat="1" ht="20" customHeight="1" spans="1:11">
      <c r="A8" s="4">
        <v>5</v>
      </c>
      <c r="B8" s="4" t="s">
        <v>14</v>
      </c>
      <c r="C8" s="4">
        <v>20</v>
      </c>
      <c r="D8" s="4">
        <v>7108</v>
      </c>
      <c r="E8" s="4">
        <f t="shared" si="1"/>
        <v>142160</v>
      </c>
      <c r="F8" s="4">
        <v>50</v>
      </c>
      <c r="G8" s="4">
        <v>108</v>
      </c>
      <c r="H8" s="4">
        <f t="shared" si="2"/>
        <v>5400</v>
      </c>
      <c r="I8" s="4">
        <f t="shared" si="0"/>
        <v>147560</v>
      </c>
      <c r="J8" s="5"/>
      <c r="K8" s="5"/>
    </row>
    <row r="9" s="1" customFormat="1" ht="20" customHeight="1" spans="1:11">
      <c r="A9" s="4">
        <v>6</v>
      </c>
      <c r="B9" s="4" t="s">
        <v>15</v>
      </c>
      <c r="C9" s="4">
        <v>20</v>
      </c>
      <c r="D9" s="4">
        <v>1822</v>
      </c>
      <c r="E9" s="4">
        <f t="shared" si="1"/>
        <v>36440</v>
      </c>
      <c r="F9" s="4">
        <v>50</v>
      </c>
      <c r="G9" s="4">
        <v>7</v>
      </c>
      <c r="H9" s="4">
        <f t="shared" si="2"/>
        <v>350</v>
      </c>
      <c r="I9" s="4">
        <f t="shared" si="0"/>
        <v>36790</v>
      </c>
      <c r="J9" s="5"/>
      <c r="K9" s="5"/>
    </row>
    <row r="10" s="1" customFormat="1" ht="20" customHeight="1" spans="1:11">
      <c r="A10" s="4">
        <v>7</v>
      </c>
      <c r="B10" s="4" t="s">
        <v>16</v>
      </c>
      <c r="C10" s="4">
        <v>20</v>
      </c>
      <c r="D10" s="4">
        <v>5605</v>
      </c>
      <c r="E10" s="4">
        <f t="shared" si="1"/>
        <v>112100</v>
      </c>
      <c r="F10" s="4">
        <v>50</v>
      </c>
      <c r="G10" s="4">
        <v>23</v>
      </c>
      <c r="H10" s="4">
        <f t="shared" si="2"/>
        <v>1150</v>
      </c>
      <c r="I10" s="4">
        <f t="shared" si="0"/>
        <v>113250</v>
      </c>
      <c r="J10" s="5"/>
      <c r="K10" s="5"/>
    </row>
    <row r="11" s="1" customFormat="1" ht="20" customHeight="1" spans="1:11">
      <c r="A11" s="4">
        <v>8</v>
      </c>
      <c r="B11" s="4" t="s">
        <v>17</v>
      </c>
      <c r="C11" s="4">
        <v>20</v>
      </c>
      <c r="D11" s="4">
        <v>1996</v>
      </c>
      <c r="E11" s="4">
        <f t="shared" si="1"/>
        <v>39920</v>
      </c>
      <c r="F11" s="4"/>
      <c r="G11" s="4"/>
      <c r="H11" s="4"/>
      <c r="I11" s="4">
        <f t="shared" si="0"/>
        <v>39920</v>
      </c>
      <c r="J11" s="5"/>
      <c r="K11" s="5"/>
    </row>
    <row r="12" s="1" customFormat="1" ht="20" customHeight="1" spans="1:11">
      <c r="A12" s="4">
        <v>9</v>
      </c>
      <c r="B12" s="4" t="s">
        <v>18</v>
      </c>
      <c r="C12" s="4">
        <v>20</v>
      </c>
      <c r="D12" s="4">
        <v>1025</v>
      </c>
      <c r="E12" s="4">
        <f>C12*D12</f>
        <v>20500</v>
      </c>
      <c r="F12" s="4">
        <v>50</v>
      </c>
      <c r="G12" s="4">
        <v>3</v>
      </c>
      <c r="H12" s="4">
        <v>150</v>
      </c>
      <c r="I12" s="4">
        <f>E12+H12</f>
        <v>20650</v>
      </c>
      <c r="J12" s="5"/>
      <c r="K12" s="5"/>
    </row>
    <row r="13" s="1" customFormat="1" ht="20" customHeight="1" spans="1:11">
      <c r="A13" s="4">
        <v>10</v>
      </c>
      <c r="B13" s="4" t="s">
        <v>19</v>
      </c>
      <c r="C13" s="4">
        <v>20</v>
      </c>
      <c r="D13" s="4">
        <v>3960</v>
      </c>
      <c r="E13" s="4">
        <f>C13*D13</f>
        <v>79200</v>
      </c>
      <c r="F13" s="4"/>
      <c r="G13" s="4"/>
      <c r="H13" s="4"/>
      <c r="I13" s="4">
        <f>E13+H13</f>
        <v>79200</v>
      </c>
      <c r="J13" s="5"/>
      <c r="K13" s="5"/>
    </row>
    <row r="14" s="1" customFormat="1" ht="20" customHeight="1" spans="1:11">
      <c r="A14" s="4">
        <v>11</v>
      </c>
      <c r="B14" s="4" t="s">
        <v>20</v>
      </c>
      <c r="C14" s="4">
        <v>20</v>
      </c>
      <c r="D14" s="4">
        <v>5209</v>
      </c>
      <c r="E14" s="4">
        <v>104180</v>
      </c>
      <c r="F14" s="4">
        <v>50</v>
      </c>
      <c r="G14" s="4">
        <v>264</v>
      </c>
      <c r="H14" s="4">
        <v>13200</v>
      </c>
      <c r="I14" s="4">
        <v>117380</v>
      </c>
      <c r="J14" s="5"/>
      <c r="K14" s="5"/>
    </row>
    <row r="15" s="1" customFormat="1" ht="20" customHeight="1" spans="1:11">
      <c r="A15" s="4" t="s">
        <v>21</v>
      </c>
      <c r="B15" s="4"/>
      <c r="C15" s="4"/>
      <c r="D15" s="4"/>
      <c r="E15" s="4"/>
      <c r="F15" s="4"/>
      <c r="G15" s="4"/>
      <c r="H15" s="4"/>
      <c r="I15" s="4">
        <f>SUM(I4:I14)</f>
        <v>869050</v>
      </c>
      <c r="J15" s="5"/>
      <c r="K15" s="5"/>
    </row>
    <row r="16" s="1" customFormat="1" spans="1:1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="1" customFormat="1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="1" customFormat="1" ht="14.25" customHeight="1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="1" customFormat="1" ht="14.25" customHeight="1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="1" customFormat="1" ht="14.25" customHeight="1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="1" customFormat="1" ht="14.25" customHeight="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1"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qtfy35</dc:creator>
  <cp:lastModifiedBy>qtfy35</cp:lastModifiedBy>
  <dcterms:created xsi:type="dcterms:W3CDTF">2022-09-16T02:44:00Z</dcterms:created>
  <dcterms:modified xsi:type="dcterms:W3CDTF">2022-10-24T02:22:48Z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721A483DE5704BEAB1D4E77083980B68</vt:lpwstr>
  </property>
  <property fmtid="{D5CDD505-2E9C-101B-9397-08002B2CF9AE}" pid="3" name="KSOProductBuildVer">
    <vt:lpwstr>2052-11.1.0.12598</vt:lpwstr>
  </property>
</Properties>
</file>