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86" activeTab="4"/>
  </bookViews>
  <sheets>
    <sheet name="附件1" sheetId="1" r:id="rId1"/>
    <sheet name="附2孤儿汇总表" sheetId="2" r:id="rId2"/>
    <sheet name="附3孤儿" sheetId="3" r:id="rId3"/>
    <sheet name="附4困境儿童汇总表" sheetId="4" r:id="rId4"/>
    <sheet name="附5困境儿童" sheetId="5" r:id="rId5"/>
  </sheets>
  <externalReferences>
    <externalReference r:id="rId8"/>
  </externalReferences>
  <definedNames>
    <definedName name="?">#REF!</definedName>
    <definedName name="??????">#REF!</definedName>
    <definedName name="_xlnm.Print_Area" localSheetId="2">'附3孤儿'!$A$1:$J$45</definedName>
    <definedName name="_xlnm.Print_Area" localSheetId="4">'附5困境儿童'!$A$1:$O$241</definedName>
    <definedName name="_xlnm.Print_Titles" localSheetId="4">'附5困境儿童'!$2:$3</definedName>
  </definedNames>
  <calcPr fullCalcOnLoad="1"/>
</workbook>
</file>

<file path=xl/sharedStrings.xml><?xml version="1.0" encoding="utf-8"?>
<sst xmlns="http://schemas.openxmlformats.org/spreadsheetml/2006/main" count="2409" uniqueCount="798">
  <si>
    <t>附件1</t>
  </si>
  <si>
    <t>青田县孤儿和困境儿童动态管理情况表</t>
  </si>
  <si>
    <t>序号</t>
  </si>
  <si>
    <t>乡镇（街道）</t>
  </si>
  <si>
    <t>儿童姓名</t>
  </si>
  <si>
    <t>家庭类别</t>
  </si>
  <si>
    <t>户籍类别</t>
  </si>
  <si>
    <t>儿童类别</t>
  </si>
  <si>
    <t>年龄</t>
  </si>
  <si>
    <t>变更原因</t>
  </si>
  <si>
    <t>变更类型</t>
  </si>
  <si>
    <t>孤儿</t>
  </si>
  <si>
    <t>事实无人抚养儿童</t>
  </si>
  <si>
    <t>自身困境儿童</t>
  </si>
  <si>
    <t>新增</t>
  </si>
  <si>
    <t>调整</t>
  </si>
  <si>
    <t>停发</t>
  </si>
  <si>
    <t>仁宫乡</t>
  </si>
  <si>
    <t>陈志杰</t>
  </si>
  <si>
    <t>低保家庭</t>
  </si>
  <si>
    <t>农业</t>
  </si>
  <si>
    <t>√</t>
  </si>
  <si>
    <t>自身困境</t>
  </si>
  <si>
    <t>周夏鑫</t>
  </si>
  <si>
    <t>万阜乡</t>
  </si>
  <si>
    <t>张美娥</t>
  </si>
  <si>
    <t>阜山乡</t>
  </si>
  <si>
    <t>柳春勇</t>
  </si>
  <si>
    <t>柳秋娥</t>
  </si>
  <si>
    <t>朱小雪</t>
  </si>
  <si>
    <t>巨浦乡</t>
  </si>
  <si>
    <t>廖玲玲</t>
  </si>
  <si>
    <t>事实无人抚养</t>
  </si>
  <si>
    <t>贵岙乡</t>
  </si>
  <si>
    <t>季温和</t>
  </si>
  <si>
    <t>刘诗羽</t>
  </si>
  <si>
    <t>季琪琪</t>
  </si>
  <si>
    <t>林雅欢</t>
  </si>
  <si>
    <t>留王杰</t>
  </si>
  <si>
    <t>低边家庭</t>
  </si>
  <si>
    <t>东源镇</t>
  </si>
  <si>
    <t>占子豪</t>
  </si>
  <si>
    <t>周鑫</t>
  </si>
  <si>
    <t>舒桥乡</t>
  </si>
  <si>
    <t>管英豪</t>
  </si>
  <si>
    <t>章村乡</t>
  </si>
  <si>
    <t>雷彦博</t>
  </si>
  <si>
    <t>鹤城街道</t>
  </si>
  <si>
    <t>舒静</t>
  </si>
  <si>
    <t>非农业</t>
  </si>
  <si>
    <t>温溪镇</t>
  </si>
  <si>
    <t>叶小宇</t>
  </si>
  <si>
    <t>金诚浩</t>
  </si>
  <si>
    <t>徐江川</t>
  </si>
  <si>
    <t>应佳影</t>
  </si>
  <si>
    <t>应佳佳</t>
  </si>
  <si>
    <t>王江南</t>
  </si>
  <si>
    <t>仁庄镇</t>
  </si>
  <si>
    <t>周富有</t>
  </si>
  <si>
    <t>成人退出</t>
  </si>
  <si>
    <t>余景琰</t>
  </si>
  <si>
    <t>余景睿</t>
  </si>
  <si>
    <t>海口镇</t>
  </si>
  <si>
    <t>季雪仪</t>
  </si>
  <si>
    <t>条件好转</t>
  </si>
  <si>
    <t>单位负责人：姚晓月                           填表人： 朱松林                   填表日期：2022.11.8</t>
  </si>
  <si>
    <t>注：1、请在儿童类别和变更类型下面选择一项打“√”。</t>
  </si>
  <si>
    <t>附2</t>
  </si>
  <si>
    <t>2022年11月份青田县孤儿基本生活费发放汇总表</t>
  </si>
  <si>
    <t>乡镇名称</t>
  </si>
  <si>
    <t>机构养育孤儿</t>
  </si>
  <si>
    <t>社会散居孤儿</t>
  </si>
  <si>
    <t>月实际发放困孤儿童生活费(元）</t>
  </si>
  <si>
    <t>北山镇</t>
  </si>
  <si>
    <t>船寮镇</t>
  </si>
  <si>
    <t>福利院</t>
  </si>
  <si>
    <t>黄垟乡</t>
  </si>
  <si>
    <t>腊口镇</t>
  </si>
  <si>
    <t>山口镇</t>
  </si>
  <si>
    <t>吴坑乡</t>
  </si>
  <si>
    <t>小舟山乡</t>
  </si>
  <si>
    <t>章旦乡</t>
  </si>
  <si>
    <t>总计</t>
  </si>
  <si>
    <t>机构养育孤儿汇丽水市万地福利院</t>
  </si>
  <si>
    <t>制表人：</t>
  </si>
  <si>
    <t xml:space="preserve"> 审核人：</t>
  </si>
  <si>
    <t>　签字人：</t>
  </si>
  <si>
    <t>附件3</t>
  </si>
  <si>
    <t>2022年11月份青田县孤儿基本生活费发放花名册</t>
  </si>
  <si>
    <t>村社区</t>
  </si>
  <si>
    <t>孤儿姓名</t>
  </si>
  <si>
    <t>月实际发放基本生活费</t>
  </si>
  <si>
    <t>人数</t>
  </si>
  <si>
    <t>机构或散居孤儿</t>
  </si>
  <si>
    <t>监护人及备注</t>
  </si>
  <si>
    <t>周庄村村委会</t>
  </si>
  <si>
    <t>周双芬</t>
  </si>
  <si>
    <t>周方勇</t>
  </si>
  <si>
    <t>大垟村村委会</t>
  </si>
  <si>
    <t>林瑜</t>
  </si>
  <si>
    <t>洪绿翠</t>
  </si>
  <si>
    <t>石盖口村村委会</t>
  </si>
  <si>
    <t>胡丽燕</t>
  </si>
  <si>
    <t>黄景花</t>
  </si>
  <si>
    <t>武陵村村委会</t>
  </si>
  <si>
    <t>殷莎微</t>
  </si>
  <si>
    <t>殷玉飞</t>
  </si>
  <si>
    <t>红光村村委会</t>
  </si>
  <si>
    <t>季奕颖</t>
  </si>
  <si>
    <t>季如凡</t>
  </si>
  <si>
    <t>季淑颖</t>
  </si>
  <si>
    <t>季浩宇</t>
  </si>
  <si>
    <t>东门社区村委会</t>
  </si>
  <si>
    <t>项伊杰</t>
  </si>
  <si>
    <t>姚青云</t>
  </si>
  <si>
    <t>2023.6 3+2</t>
  </si>
  <si>
    <t>驮平田村村委会</t>
  </si>
  <si>
    <t>邱铮铮</t>
  </si>
  <si>
    <t>邱松祥</t>
  </si>
  <si>
    <t>新西村村委会</t>
  </si>
  <si>
    <t>季佳佳</t>
  </si>
  <si>
    <t>单连香</t>
  </si>
  <si>
    <t>李黄村村委会</t>
  </si>
  <si>
    <t>朱仟佑靖</t>
  </si>
  <si>
    <t>朱爱寅</t>
  </si>
  <si>
    <t>章旦村村委会</t>
  </si>
  <si>
    <t>留仙海</t>
  </si>
  <si>
    <t>吴秋菊</t>
  </si>
  <si>
    <t>陈山村村委会</t>
  </si>
  <si>
    <t>陈青</t>
  </si>
  <si>
    <t>陈店囡</t>
  </si>
  <si>
    <t>下湾村村委会</t>
  </si>
  <si>
    <t>舒佳怡</t>
  </si>
  <si>
    <t>舒树民</t>
  </si>
  <si>
    <t>湖云村村委会</t>
  </si>
  <si>
    <t>陈怡</t>
  </si>
  <si>
    <t>陈哲生</t>
  </si>
  <si>
    <t>小奕村村委会</t>
  </si>
  <si>
    <t>夏杰娜</t>
  </si>
  <si>
    <t>陈炳光</t>
  </si>
  <si>
    <t>孙前村村委会</t>
  </si>
  <si>
    <t>萧伟丽</t>
  </si>
  <si>
    <t>萧伯树</t>
  </si>
  <si>
    <t>桃坳村村委会</t>
  </si>
  <si>
    <t>邱炜芬</t>
  </si>
  <si>
    <t>邱娥妹</t>
  </si>
  <si>
    <t>赤岩村村委会</t>
  </si>
  <si>
    <t>陈茂</t>
  </si>
  <si>
    <t>陈玉雄</t>
  </si>
  <si>
    <t>陈崇崇</t>
  </si>
  <si>
    <t>洲头村村委会</t>
  </si>
  <si>
    <t>章钧翔</t>
  </si>
  <si>
    <t>章德池</t>
  </si>
  <si>
    <t>东溪村村委会</t>
  </si>
  <si>
    <t>章鑫杰</t>
  </si>
  <si>
    <t>祁爱英</t>
  </si>
  <si>
    <t>底黄垟村村委会</t>
  </si>
  <si>
    <t>陈慧欣</t>
  </si>
  <si>
    <t>陈品南</t>
  </si>
  <si>
    <t>圳下村村委会</t>
  </si>
  <si>
    <t>金玲锋</t>
  </si>
  <si>
    <t>叶炳钱</t>
  </si>
  <si>
    <t>金玲勇</t>
  </si>
  <si>
    <t>新建二街</t>
  </si>
  <si>
    <t>陈雅杰</t>
  </si>
  <si>
    <t>陈雅逸</t>
  </si>
  <si>
    <t>李青松</t>
  </si>
  <si>
    <t>丽水市万地福利院</t>
  </si>
  <si>
    <t>李佳燕</t>
  </si>
  <si>
    <t>李婷婷</t>
  </si>
  <si>
    <t>青铁资</t>
  </si>
  <si>
    <t>青克淼</t>
  </si>
  <si>
    <t>青藏</t>
  </si>
  <si>
    <t>青小雄</t>
  </si>
  <si>
    <t>王昭心</t>
  </si>
  <si>
    <t>青安安</t>
  </si>
  <si>
    <t>青晓雨</t>
  </si>
  <si>
    <t>詹永生</t>
  </si>
  <si>
    <t>孙炎炎</t>
  </si>
  <si>
    <t>青子珍</t>
  </si>
  <si>
    <t>叶佳苓</t>
  </si>
  <si>
    <t>合计</t>
  </si>
  <si>
    <t>机构养育孤儿汇丽水市万地福利院。</t>
  </si>
  <si>
    <t>2022年11月份青田县困境儿童基本生活费发放汇总表</t>
  </si>
  <si>
    <t>月实际发放困境儿童生活费（元）</t>
  </si>
  <si>
    <t>方山乡</t>
  </si>
  <si>
    <t>高湖镇</t>
  </si>
  <si>
    <t>高市乡</t>
  </si>
  <si>
    <t>海溪乡</t>
  </si>
  <si>
    <t>季宅乡</t>
  </si>
  <si>
    <t>瓯南街道</t>
  </si>
  <si>
    <t>三溪口街道</t>
  </si>
  <si>
    <t>汤垟乡</t>
  </si>
  <si>
    <t>油竹街道</t>
  </si>
  <si>
    <t>祯埠镇</t>
  </si>
  <si>
    <t>祯旺乡</t>
  </si>
  <si>
    <t xml:space="preserve"> 签字人：</t>
  </si>
  <si>
    <t>附件5</t>
  </si>
  <si>
    <t>第1种</t>
  </si>
  <si>
    <t>第2种</t>
  </si>
  <si>
    <t>第3种</t>
  </si>
  <si>
    <t>第4种</t>
  </si>
  <si>
    <t>第5种</t>
  </si>
  <si>
    <t>第6种</t>
  </si>
  <si>
    <r>
      <t>父母一方死亡或失踪，另一方</t>
    </r>
    <r>
      <rPr>
        <b/>
        <sz val="8"/>
        <color indexed="10"/>
        <rFont val="楷体"/>
        <family val="3"/>
      </rPr>
      <t>实际抚养且家庭为贫困家庭</t>
    </r>
    <r>
      <rPr>
        <sz val="8"/>
        <color indexed="10"/>
        <rFont val="楷体"/>
        <family val="3"/>
      </rPr>
      <t>（第二类第1种情形除外）</t>
    </r>
  </si>
  <si>
    <t>自身困境(重病或帘见病）</t>
  </si>
  <si>
    <t>2022年11月份青田县困境儿童基本生活费发放花名册</t>
  </si>
  <si>
    <t>父母双方</t>
  </si>
  <si>
    <t>父母一方重残或重病，另一方</t>
  </si>
  <si>
    <t>父母一方弃养，另一方</t>
  </si>
  <si>
    <t>父母一方死亡或失踪，另一方</t>
  </si>
  <si>
    <t>村.社区</t>
  </si>
  <si>
    <t>姓名</t>
  </si>
  <si>
    <t>已享受补助金额（元/月）</t>
  </si>
  <si>
    <t>月补助标准</t>
  </si>
  <si>
    <t>月实际发放困境儿童生活费</t>
  </si>
  <si>
    <t>性别</t>
  </si>
  <si>
    <t>监护人</t>
  </si>
  <si>
    <t>备注</t>
  </si>
  <si>
    <t>父母服刑、在校期日、备注</t>
  </si>
  <si>
    <t>重残或重病</t>
  </si>
  <si>
    <t>服刑在押、强制隔离戒毒或被执行其他强制措施</t>
  </si>
  <si>
    <t>弃养</t>
  </si>
  <si>
    <t>服刑在押、强制戒毒或被执行其他强制措施</t>
  </si>
  <si>
    <t>留佳富</t>
  </si>
  <si>
    <t>男</t>
  </si>
  <si>
    <t>叶丽君</t>
  </si>
  <si>
    <t>2024.6</t>
  </si>
  <si>
    <t>刘晶超</t>
  </si>
  <si>
    <t>沈连兰</t>
  </si>
  <si>
    <t>父残母精改</t>
  </si>
  <si>
    <t>刘娉娉</t>
  </si>
  <si>
    <t>女</t>
  </si>
  <si>
    <t>刘思思</t>
  </si>
  <si>
    <t>刘志春</t>
  </si>
  <si>
    <t>边缘户</t>
  </si>
  <si>
    <t>叶家琪</t>
  </si>
  <si>
    <t>叶建</t>
  </si>
  <si>
    <t>母失父残</t>
  </si>
  <si>
    <t>赵苏行</t>
  </si>
  <si>
    <t>陈凤银</t>
  </si>
  <si>
    <t>洪跞雯</t>
  </si>
  <si>
    <t>胡伟兵</t>
  </si>
  <si>
    <t>无期</t>
  </si>
  <si>
    <t>母亡父刑</t>
  </si>
  <si>
    <t>华慧蓉</t>
  </si>
  <si>
    <t>华克东</t>
  </si>
  <si>
    <t>死缓</t>
  </si>
  <si>
    <t>王云</t>
  </si>
  <si>
    <t>王国平</t>
  </si>
  <si>
    <t>父亡母逃浪</t>
  </si>
  <si>
    <t>李鑫鸿</t>
  </si>
  <si>
    <t>李根祥</t>
  </si>
  <si>
    <t>张文博</t>
  </si>
  <si>
    <t>张仲光</t>
  </si>
  <si>
    <t>张微微</t>
  </si>
  <si>
    <t>张长申</t>
  </si>
  <si>
    <t>2023.610月有低保</t>
  </si>
  <si>
    <t>父亡母残</t>
  </si>
  <si>
    <t>何鑫宇</t>
  </si>
  <si>
    <t>何大军</t>
  </si>
  <si>
    <t>再障</t>
  </si>
  <si>
    <t>夏侠男</t>
  </si>
  <si>
    <t>夏伯干</t>
  </si>
  <si>
    <t>2022.12</t>
  </si>
  <si>
    <t>周齐齐</t>
  </si>
  <si>
    <t>周爱勤</t>
  </si>
  <si>
    <t>林森乐</t>
  </si>
  <si>
    <t>林荣彬</t>
  </si>
  <si>
    <t>朱亨享</t>
  </si>
  <si>
    <t>朱晓红</t>
  </si>
  <si>
    <t>叶玉朱</t>
  </si>
  <si>
    <t>叶德书</t>
  </si>
  <si>
    <t>父亡母失</t>
  </si>
  <si>
    <t>叶洋静</t>
  </si>
  <si>
    <t>叶林芳</t>
  </si>
  <si>
    <t>吴欣妍</t>
  </si>
  <si>
    <t>吴晓杨</t>
  </si>
  <si>
    <t>杨豪达</t>
  </si>
  <si>
    <t>吴春菊</t>
  </si>
  <si>
    <t>父亡母病</t>
  </si>
  <si>
    <t>邱军翔</t>
  </si>
  <si>
    <t>邱光华</t>
  </si>
  <si>
    <t>周欢</t>
  </si>
  <si>
    <t>周生洪</t>
  </si>
  <si>
    <t>孙伯云</t>
  </si>
  <si>
    <t>刘岳雄</t>
  </si>
  <si>
    <t>父亡母精</t>
  </si>
  <si>
    <t>季佳鸿</t>
  </si>
  <si>
    <t>季碎挺</t>
  </si>
  <si>
    <t>王小伟</t>
  </si>
  <si>
    <t>殷汉葱</t>
  </si>
  <si>
    <t>邬晓红</t>
  </si>
  <si>
    <t>邹松美</t>
  </si>
  <si>
    <t>20223.6</t>
  </si>
  <si>
    <t>李家兴</t>
  </si>
  <si>
    <t>李风波</t>
  </si>
  <si>
    <t>包嘉轩</t>
  </si>
  <si>
    <t>邱文杏</t>
  </si>
  <si>
    <t>父刑母亡</t>
  </si>
  <si>
    <t>徐伟燕</t>
  </si>
  <si>
    <t>吴陈丹</t>
  </si>
  <si>
    <t>2025.6</t>
  </si>
  <si>
    <t>赖会龙</t>
  </si>
  <si>
    <t>张雪</t>
  </si>
  <si>
    <t>赖慧惠</t>
  </si>
  <si>
    <t>赖高强</t>
  </si>
  <si>
    <t>赖军勇</t>
  </si>
  <si>
    <t>赖佩雯</t>
  </si>
  <si>
    <t>赖陈健</t>
  </si>
  <si>
    <t>朱梦慧</t>
  </si>
  <si>
    <t>刘松杏</t>
  </si>
  <si>
    <t>朱晓慧</t>
  </si>
  <si>
    <t>吴海青</t>
  </si>
  <si>
    <t>吴林东</t>
  </si>
  <si>
    <t>刘杨杨</t>
  </si>
  <si>
    <t>林碎珍</t>
  </si>
  <si>
    <t>潘怡汝</t>
  </si>
  <si>
    <t>徐崇娥</t>
  </si>
  <si>
    <t>潘琳芸</t>
  </si>
  <si>
    <t>汤佳芬</t>
  </si>
  <si>
    <t>何忠妹</t>
  </si>
  <si>
    <t>留金生</t>
  </si>
  <si>
    <t>叶红娟</t>
  </si>
  <si>
    <t>郑伊健</t>
  </si>
  <si>
    <t>郑玛丽</t>
  </si>
  <si>
    <t>陈国民</t>
  </si>
  <si>
    <t>应丽香</t>
  </si>
  <si>
    <t>丁笛嘉</t>
  </si>
  <si>
    <t>叶瑞勤</t>
  </si>
  <si>
    <t>边缘户12</t>
  </si>
  <si>
    <t>周天豪</t>
  </si>
  <si>
    <t>周昌升</t>
  </si>
  <si>
    <t>蔡和钗</t>
  </si>
  <si>
    <t>刘化亮</t>
  </si>
  <si>
    <t>2023.6</t>
  </si>
  <si>
    <t>父亡母离</t>
  </si>
  <si>
    <t>包雨航</t>
  </si>
  <si>
    <t>2028.12</t>
  </si>
  <si>
    <t>朱伟浙</t>
  </si>
  <si>
    <t>朱小荣</t>
  </si>
  <si>
    <t>潘佳露</t>
  </si>
  <si>
    <t>潘观民</t>
  </si>
  <si>
    <t>汤宇轩</t>
  </si>
  <si>
    <t>汤志勇</t>
  </si>
  <si>
    <t>雷美芬</t>
  </si>
  <si>
    <t>李辉艳</t>
  </si>
  <si>
    <t>王军彬</t>
  </si>
  <si>
    <t>饶小芳</t>
  </si>
  <si>
    <t>余梦旦</t>
  </si>
  <si>
    <t>朱爱荣</t>
  </si>
  <si>
    <t>父亡母逃</t>
  </si>
  <si>
    <t>周滨杰</t>
  </si>
  <si>
    <t>周德仁</t>
  </si>
  <si>
    <t>陈柯伊</t>
  </si>
  <si>
    <t>陈南光</t>
  </si>
  <si>
    <t>朱慧洁</t>
  </si>
  <si>
    <t>朱建成</t>
  </si>
  <si>
    <t>詹安涵</t>
  </si>
  <si>
    <t>詹丽伟</t>
  </si>
  <si>
    <t>潘苏枚</t>
  </si>
  <si>
    <t>潘国平</t>
  </si>
  <si>
    <t>裘梦菲</t>
  </si>
  <si>
    <t>裘春法</t>
  </si>
  <si>
    <t>刘高鑫</t>
  </si>
  <si>
    <t>刘化东</t>
  </si>
  <si>
    <t>叶藤达</t>
  </si>
  <si>
    <t>叶康芬</t>
  </si>
  <si>
    <t>郑项东</t>
  </si>
  <si>
    <t>郑正宗</t>
  </si>
  <si>
    <t>赵雯雯</t>
  </si>
  <si>
    <t>赵国英</t>
  </si>
  <si>
    <t>王泽洪</t>
  </si>
  <si>
    <t>2024.5</t>
  </si>
  <si>
    <t>母逃</t>
  </si>
  <si>
    <t>陈倩倩</t>
  </si>
  <si>
    <t>陈冬月</t>
  </si>
  <si>
    <t>父意母逃</t>
  </si>
  <si>
    <t>刘玉珍</t>
  </si>
  <si>
    <t>蒋少云</t>
  </si>
  <si>
    <t>张宇鑫</t>
  </si>
  <si>
    <t>张石有</t>
  </si>
  <si>
    <t>刘雨欣</t>
  </si>
  <si>
    <t>王秋艳</t>
  </si>
  <si>
    <t>陈昭羽</t>
  </si>
  <si>
    <t>郭双利</t>
  </si>
  <si>
    <t>林星辰</t>
  </si>
  <si>
    <t>林明伟</t>
  </si>
  <si>
    <t>赖凌晓</t>
  </si>
  <si>
    <t>曹浩然</t>
  </si>
  <si>
    <t>曹晓权</t>
  </si>
  <si>
    <t>留婷景</t>
  </si>
  <si>
    <t>张永微</t>
  </si>
  <si>
    <t>王珞霏</t>
  </si>
  <si>
    <t>陈银珠</t>
  </si>
  <si>
    <t>李威瑶</t>
  </si>
  <si>
    <t>李林妹</t>
  </si>
  <si>
    <t>夏愉航</t>
  </si>
  <si>
    <t>夏贵松</t>
  </si>
  <si>
    <t>父亡母柬埔寨人逃走</t>
  </si>
  <si>
    <t>傅吉利</t>
  </si>
  <si>
    <t>傅金清</t>
  </si>
  <si>
    <t>邱家豪</t>
  </si>
  <si>
    <t>吴秀芬</t>
  </si>
  <si>
    <t>父母残疾</t>
  </si>
  <si>
    <t>邱佳鑫</t>
  </si>
  <si>
    <t>吴璟鸿</t>
  </si>
  <si>
    <t>许林娟</t>
  </si>
  <si>
    <t>黄佳俊</t>
  </si>
  <si>
    <t>黄如青</t>
  </si>
  <si>
    <t>特殊</t>
  </si>
  <si>
    <t>朱晓爱</t>
  </si>
  <si>
    <t>洪国廖</t>
  </si>
  <si>
    <t>邱晓艾</t>
  </si>
  <si>
    <t>邱宗彬</t>
  </si>
  <si>
    <t>蔡文瑞</t>
  </si>
  <si>
    <t>蔡周明</t>
  </si>
  <si>
    <t>特粘</t>
  </si>
  <si>
    <t>潘姗姗</t>
  </si>
  <si>
    <t>抚方死亡</t>
  </si>
  <si>
    <t>包军来</t>
  </si>
  <si>
    <t>阮西仙</t>
  </si>
  <si>
    <t>父母失踪</t>
  </si>
  <si>
    <t>周彩伟</t>
  </si>
  <si>
    <t>周海南</t>
  </si>
  <si>
    <t>周文浩</t>
  </si>
  <si>
    <t>周慧聪</t>
  </si>
  <si>
    <t>陈嘉明</t>
  </si>
  <si>
    <t>石素芳</t>
  </si>
  <si>
    <t>留星富</t>
  </si>
  <si>
    <t>留风君</t>
  </si>
  <si>
    <t>王雅琴</t>
  </si>
  <si>
    <t>祝宝利</t>
  </si>
  <si>
    <t>陈康君</t>
  </si>
  <si>
    <t>陈卫华</t>
  </si>
  <si>
    <t>张恺</t>
  </si>
  <si>
    <t>张道福</t>
  </si>
  <si>
    <t>母亡父残</t>
  </si>
  <si>
    <t>徐博扬</t>
  </si>
  <si>
    <t>徐新康</t>
  </si>
  <si>
    <t>胡凯威</t>
  </si>
  <si>
    <t>胡醉光</t>
  </si>
  <si>
    <t>陈新凯</t>
  </si>
  <si>
    <t>陈俊</t>
  </si>
  <si>
    <t>白</t>
  </si>
  <si>
    <t>邱溢国</t>
  </si>
  <si>
    <t>邱金水</t>
  </si>
  <si>
    <t>邱新富</t>
  </si>
  <si>
    <t>邱伙玲</t>
  </si>
  <si>
    <t>父亡母残疾</t>
  </si>
  <si>
    <t>柳新状</t>
  </si>
  <si>
    <t>傅吉妙</t>
  </si>
  <si>
    <t>徐佳未</t>
  </si>
  <si>
    <t>徐国平</t>
  </si>
  <si>
    <t>徐佳琦</t>
  </si>
  <si>
    <t>张锦峰</t>
  </si>
  <si>
    <t>游叶乐</t>
  </si>
  <si>
    <t>叶建红</t>
  </si>
  <si>
    <t>叶文睿</t>
  </si>
  <si>
    <t>叶晓毅</t>
  </si>
  <si>
    <t>项于容</t>
  </si>
  <si>
    <t>项海平</t>
  </si>
  <si>
    <t>朱瑾芮</t>
  </si>
  <si>
    <t>黄玲珍</t>
  </si>
  <si>
    <t>肝硬化</t>
  </si>
  <si>
    <t>叶梦洁</t>
  </si>
  <si>
    <t>叶爱荣</t>
  </si>
  <si>
    <t>邱清杉</t>
  </si>
  <si>
    <t>邱苏微</t>
  </si>
  <si>
    <t>智校11月调</t>
  </si>
  <si>
    <t>季俊豪</t>
  </si>
  <si>
    <t>季旭彬</t>
  </si>
  <si>
    <t>张伍玥</t>
  </si>
  <si>
    <t>张利银</t>
  </si>
  <si>
    <t>听1</t>
  </si>
  <si>
    <t>东溪村</t>
  </si>
  <si>
    <t>章又心</t>
  </si>
  <si>
    <t>章鑫存</t>
  </si>
  <si>
    <t>智2</t>
  </si>
  <si>
    <t>洪府前村</t>
  </si>
  <si>
    <t>吴聪聪</t>
  </si>
  <si>
    <t>吴国仙</t>
  </si>
  <si>
    <t>叶村</t>
  </si>
  <si>
    <t>叶林豪</t>
  </si>
  <si>
    <t>叶少有</t>
  </si>
  <si>
    <t>智3</t>
  </si>
  <si>
    <t>王岙村</t>
  </si>
  <si>
    <t>王林杰</t>
  </si>
  <si>
    <t>王根富</t>
  </si>
  <si>
    <t>1型糖尿病</t>
  </si>
  <si>
    <t>陈山村</t>
  </si>
  <si>
    <t>郑佳音</t>
  </si>
  <si>
    <t>郑欣广</t>
  </si>
  <si>
    <t>高市村</t>
  </si>
  <si>
    <t>王宣霏</t>
  </si>
  <si>
    <t>王建勇</t>
  </si>
  <si>
    <t>智4</t>
  </si>
  <si>
    <t>垟心村</t>
  </si>
  <si>
    <t>蒋单</t>
  </si>
  <si>
    <t>蒋孟伟</t>
  </si>
  <si>
    <t>半岭村</t>
  </si>
  <si>
    <t>张家祺</t>
  </si>
  <si>
    <t>张石荣</t>
  </si>
  <si>
    <t>成炭寮村</t>
  </si>
  <si>
    <t>巫荣芳</t>
  </si>
  <si>
    <t>巫国如</t>
  </si>
  <si>
    <t>海口村</t>
  </si>
  <si>
    <t>蓝乙烨</t>
  </si>
  <si>
    <t>蓝晓贤</t>
  </si>
  <si>
    <t>蓝健诚</t>
  </si>
  <si>
    <t>白血病</t>
  </si>
  <si>
    <t>和合村</t>
  </si>
  <si>
    <t>兰佳惠</t>
  </si>
  <si>
    <t>蒋茂森</t>
  </si>
  <si>
    <t>根山村</t>
  </si>
  <si>
    <t>管玉轩</t>
  </si>
  <si>
    <t>管岳朋</t>
  </si>
  <si>
    <t>管玉浩</t>
  </si>
  <si>
    <t>五星村</t>
  </si>
  <si>
    <t>夏仕微</t>
  </si>
  <si>
    <t>夏雪雄</t>
  </si>
  <si>
    <t>钓滩村</t>
  </si>
  <si>
    <t>王建东</t>
  </si>
  <si>
    <t>王富军</t>
  </si>
  <si>
    <t>李文晓</t>
  </si>
  <si>
    <t>李富静</t>
  </si>
  <si>
    <t>油竹上村</t>
  </si>
  <si>
    <t>季恒乐</t>
  </si>
  <si>
    <t>季朝平</t>
  </si>
  <si>
    <t>东江村</t>
  </si>
  <si>
    <t>张玉芝</t>
  </si>
  <si>
    <t>张爱平</t>
  </si>
  <si>
    <t>7月起</t>
  </si>
  <si>
    <t>叶晨宇</t>
  </si>
  <si>
    <t>叶海伟</t>
  </si>
  <si>
    <t>新民村</t>
  </si>
  <si>
    <t>王叶杰</t>
  </si>
  <si>
    <t>叶国丹</t>
  </si>
  <si>
    <t>麻宅村</t>
  </si>
  <si>
    <t>麻立培</t>
  </si>
  <si>
    <t>罗海燕</t>
  </si>
  <si>
    <t>西坑村</t>
  </si>
  <si>
    <t>金婳</t>
  </si>
  <si>
    <t>金建森</t>
  </si>
  <si>
    <t>重脑脊髓炎</t>
  </si>
  <si>
    <t>丁坑村</t>
  </si>
  <si>
    <t>叶子轩</t>
  </si>
  <si>
    <t>叶晓有</t>
  </si>
  <si>
    <t>西武头村</t>
  </si>
  <si>
    <t>王伟峰</t>
  </si>
  <si>
    <t>王邦成</t>
  </si>
  <si>
    <t>夫人山村</t>
  </si>
  <si>
    <t>朱慕言</t>
  </si>
  <si>
    <t>朱飞勇</t>
  </si>
  <si>
    <t>西天村</t>
  </si>
  <si>
    <t>黄欣叶</t>
  </si>
  <si>
    <t>杨思静</t>
  </si>
  <si>
    <t>母瘤</t>
  </si>
  <si>
    <t>黄放口村</t>
  </si>
  <si>
    <t>高博伟</t>
  </si>
  <si>
    <t>高肖勤</t>
  </si>
  <si>
    <t>多重1</t>
  </si>
  <si>
    <t>石盖村</t>
  </si>
  <si>
    <t>叶卓樾</t>
  </si>
  <si>
    <t>叶巧</t>
  </si>
  <si>
    <t>黄肚村</t>
  </si>
  <si>
    <t>汤子睿</t>
  </si>
  <si>
    <t>汤燕林</t>
  </si>
  <si>
    <t>多重2</t>
  </si>
  <si>
    <t>南江村</t>
  </si>
  <si>
    <t>蓝微微</t>
  </si>
  <si>
    <t>刘丽珍</t>
  </si>
  <si>
    <t>下庄村</t>
  </si>
  <si>
    <t>留晟豪</t>
  </si>
  <si>
    <t>陈尚丽</t>
  </si>
  <si>
    <t>祯旺村</t>
  </si>
  <si>
    <t>付宣惠</t>
  </si>
  <si>
    <t>尹潘燕</t>
  </si>
  <si>
    <t>自闲症</t>
  </si>
  <si>
    <t>阳山村</t>
  </si>
  <si>
    <t>王宇轩</t>
  </si>
  <si>
    <t>张炳翠</t>
  </si>
  <si>
    <t>上寮村</t>
  </si>
  <si>
    <t>夏文涛</t>
  </si>
  <si>
    <t>杨明花</t>
  </si>
  <si>
    <t>智1</t>
  </si>
  <si>
    <t>云山背村</t>
  </si>
  <si>
    <t>周银村</t>
  </si>
  <si>
    <t>赵荣仁</t>
  </si>
  <si>
    <t>2023.12</t>
  </si>
  <si>
    <t>周灿浪</t>
  </si>
  <si>
    <t>张坪村</t>
  </si>
  <si>
    <t>张焕杰</t>
  </si>
  <si>
    <t>谢玉娥</t>
  </si>
  <si>
    <t>蓝晓薇</t>
  </si>
  <si>
    <t>冯菊丹</t>
  </si>
  <si>
    <t>项村</t>
  </si>
  <si>
    <t>韦一涵</t>
  </si>
  <si>
    <t>韦委明</t>
  </si>
  <si>
    <t>莲树坑村</t>
  </si>
  <si>
    <t>朱俊豪</t>
  </si>
  <si>
    <t>郑礼花</t>
  </si>
  <si>
    <t>平桥村</t>
  </si>
  <si>
    <t>叶媚媚</t>
  </si>
  <si>
    <t>叶如有</t>
  </si>
  <si>
    <t>张文馨</t>
  </si>
  <si>
    <t>章小媚</t>
  </si>
  <si>
    <t>梨市山村</t>
  </si>
  <si>
    <t>李昊然</t>
  </si>
  <si>
    <t>邱海妹</t>
  </si>
  <si>
    <t>潘山村</t>
  </si>
  <si>
    <t>洪嘉豪</t>
  </si>
  <si>
    <t>洪永伟</t>
  </si>
  <si>
    <t>洪志豪</t>
  </si>
  <si>
    <t>城西小区</t>
  </si>
  <si>
    <t>倪博凯</t>
  </si>
  <si>
    <t>詹吉丽</t>
  </si>
  <si>
    <t>李鑫达</t>
  </si>
  <si>
    <t>李爱雄</t>
  </si>
  <si>
    <t>王泓竣</t>
  </si>
  <si>
    <t>张宇</t>
  </si>
  <si>
    <t>邓绪英</t>
  </si>
  <si>
    <t>在舒桥乡申请</t>
  </si>
  <si>
    <t>留欣雅</t>
  </si>
  <si>
    <t>留永强</t>
  </si>
  <si>
    <t>上虞市谢塘东升村</t>
  </si>
  <si>
    <t>大奕村</t>
  </si>
  <si>
    <t>陈瑶其</t>
  </si>
  <si>
    <t>陈良民</t>
  </si>
  <si>
    <t>南岸村</t>
  </si>
  <si>
    <t>吴莜</t>
  </si>
  <si>
    <t>王晶晶</t>
  </si>
  <si>
    <t>界阜村</t>
  </si>
  <si>
    <t>陈伟豪</t>
  </si>
  <si>
    <t>陈银荣</t>
  </si>
  <si>
    <t>吴坑村</t>
  </si>
  <si>
    <t>倪广墨</t>
  </si>
  <si>
    <t>倪仕助</t>
  </si>
  <si>
    <t>汤喆</t>
  </si>
  <si>
    <t>梁月芬</t>
  </si>
  <si>
    <t>下章村</t>
  </si>
  <si>
    <t>汤俊涛</t>
  </si>
  <si>
    <t>汤柏森</t>
  </si>
  <si>
    <t>黄山村</t>
  </si>
  <si>
    <t>王军</t>
  </si>
  <si>
    <t>王松有</t>
  </si>
  <si>
    <t>大弄底村</t>
  </si>
  <si>
    <t>王剑峰</t>
  </si>
  <si>
    <t>王松成</t>
  </si>
  <si>
    <t>朱坑下村</t>
  </si>
  <si>
    <t>倪双利</t>
  </si>
  <si>
    <t>倪雄敏</t>
  </si>
  <si>
    <t>周伟燕</t>
  </si>
  <si>
    <t>周银光</t>
  </si>
  <si>
    <t>塘坑村</t>
  </si>
  <si>
    <t>蔡林云</t>
  </si>
  <si>
    <t>蔡武文</t>
  </si>
  <si>
    <t>徐岙村</t>
  </si>
  <si>
    <t>周微</t>
  </si>
  <si>
    <t>周建南</t>
  </si>
  <si>
    <t>外湖村</t>
  </si>
  <si>
    <t>夏玲慧</t>
  </si>
  <si>
    <t>夏勤福</t>
  </si>
  <si>
    <t>小金村</t>
  </si>
  <si>
    <t>金婷婷</t>
  </si>
  <si>
    <t>林双燕</t>
  </si>
  <si>
    <t>金兴杰</t>
  </si>
  <si>
    <t>子</t>
  </si>
  <si>
    <t>大路村</t>
  </si>
  <si>
    <t>王柳月</t>
  </si>
  <si>
    <t>周丽华</t>
  </si>
  <si>
    <t>石盖口村</t>
  </si>
  <si>
    <t>王博</t>
  </si>
  <si>
    <t>张松翠</t>
  </si>
  <si>
    <t>傅青青</t>
  </si>
  <si>
    <t>傅建国</t>
  </si>
  <si>
    <t>张庄村</t>
  </si>
  <si>
    <t>杨纯熙</t>
  </si>
  <si>
    <t>陈爱女</t>
  </si>
  <si>
    <t>黄萍萍</t>
  </si>
  <si>
    <t>黄伯仁</t>
  </si>
  <si>
    <t>黄依萍</t>
  </si>
  <si>
    <t>泗洲埠村</t>
  </si>
  <si>
    <t>麻晓伟</t>
  </si>
  <si>
    <t>麻秀挺</t>
  </si>
  <si>
    <t>萧云昊</t>
  </si>
  <si>
    <t>萧家飞</t>
  </si>
  <si>
    <t>刘晓芬</t>
  </si>
  <si>
    <t>刘民和</t>
  </si>
  <si>
    <t>夏丽敏</t>
  </si>
  <si>
    <t>夏根环</t>
  </si>
  <si>
    <t>夏丽毅</t>
  </si>
  <si>
    <t>汪诗源</t>
  </si>
  <si>
    <t>汪珠清</t>
  </si>
  <si>
    <t>肢体1</t>
  </si>
  <si>
    <t>汪佳莹</t>
  </si>
  <si>
    <t>圩仁村</t>
  </si>
  <si>
    <t>蒋鑫豪</t>
  </si>
  <si>
    <t>蒋成和</t>
  </si>
  <si>
    <t>东门居委</t>
  </si>
  <si>
    <t>叶展豪</t>
  </si>
  <si>
    <t>项逢新</t>
  </si>
  <si>
    <t>叶展银</t>
  </si>
  <si>
    <t>仁塘湾村</t>
  </si>
  <si>
    <t>陈稳竹</t>
  </si>
  <si>
    <t>陈海龙</t>
  </si>
  <si>
    <t>龙须村</t>
  </si>
  <si>
    <t>阮俊勇</t>
  </si>
  <si>
    <t>阮宋祖</t>
  </si>
  <si>
    <t>西坑边村</t>
  </si>
  <si>
    <t>陈双锋</t>
  </si>
  <si>
    <t>陈根平</t>
  </si>
  <si>
    <t>蒲州村</t>
  </si>
  <si>
    <t>华高和</t>
  </si>
  <si>
    <t>华永平</t>
  </si>
  <si>
    <t>杨美烨</t>
  </si>
  <si>
    <t>杨金柳</t>
  </si>
  <si>
    <t>韩山村</t>
  </si>
  <si>
    <t>徐李杰</t>
  </si>
  <si>
    <t>徐王月</t>
  </si>
  <si>
    <t>魁市村</t>
  </si>
  <si>
    <t>潘巧妙</t>
  </si>
  <si>
    <t>詹淑薇</t>
  </si>
  <si>
    <t>平风寨村</t>
  </si>
  <si>
    <t>留佳豪</t>
  </si>
  <si>
    <t>留友银</t>
  </si>
  <si>
    <t>振兴小区</t>
  </si>
  <si>
    <t>吴炫乐</t>
  </si>
  <si>
    <t>吴荣光</t>
  </si>
  <si>
    <t>下坑村</t>
  </si>
  <si>
    <t>陈奕汐</t>
  </si>
  <si>
    <t>陈元琴</t>
  </si>
  <si>
    <t>坑口村</t>
  </si>
  <si>
    <t>尤悦美</t>
  </si>
  <si>
    <t>尤荣祥</t>
  </si>
  <si>
    <t>青垟村</t>
  </si>
  <si>
    <t>林皓</t>
  </si>
  <si>
    <t>项苏英</t>
  </si>
  <si>
    <t>八源村</t>
  </si>
  <si>
    <t>周增宇</t>
  </si>
  <si>
    <t>周春国</t>
  </si>
  <si>
    <t>西山村</t>
  </si>
  <si>
    <t>胡壬伟</t>
  </si>
  <si>
    <t>胡春光</t>
  </si>
  <si>
    <t>良川村</t>
  </si>
  <si>
    <t>陈群杰</t>
  </si>
  <si>
    <t>巫汉红</t>
  </si>
  <si>
    <t>季宇亮</t>
  </si>
  <si>
    <t>季永伟</t>
  </si>
  <si>
    <t>五源山村</t>
  </si>
  <si>
    <t>叶伟军</t>
  </si>
  <si>
    <t>叶苏永</t>
  </si>
  <si>
    <t>蒋昇芳</t>
  </si>
  <si>
    <t>蒋如根</t>
  </si>
  <si>
    <t>水井头村</t>
  </si>
  <si>
    <t>梅高豪</t>
  </si>
  <si>
    <t>周碎娥</t>
  </si>
  <si>
    <t>梅笑豪</t>
  </si>
  <si>
    <t>仁宫村</t>
  </si>
  <si>
    <t>陈康同</t>
  </si>
  <si>
    <t>夏海娥</t>
  </si>
  <si>
    <t>新庄村</t>
  </si>
  <si>
    <t>张定光</t>
  </si>
  <si>
    <t>龙隐村</t>
  </si>
  <si>
    <t>柳华金</t>
  </si>
  <si>
    <t>周西坑村</t>
  </si>
  <si>
    <t>朱加满</t>
  </si>
  <si>
    <t>驮垄村</t>
  </si>
  <si>
    <t>廖永富</t>
  </si>
  <si>
    <t>横峰村</t>
  </si>
  <si>
    <t>季敬善</t>
  </si>
  <si>
    <t>下贵村</t>
  </si>
  <si>
    <t>章利策</t>
  </si>
  <si>
    <t>季友法</t>
  </si>
  <si>
    <t>塘后村</t>
  </si>
  <si>
    <t>林杨文</t>
  </si>
  <si>
    <t>小奕村</t>
  </si>
  <si>
    <t>留军玲</t>
  </si>
  <si>
    <t>东源村</t>
  </si>
  <si>
    <t>马汉民</t>
  </si>
  <si>
    <t>周海波</t>
  </si>
  <si>
    <t>九源村</t>
  </si>
  <si>
    <t>管爱兵</t>
  </si>
  <si>
    <t>黄山头村</t>
  </si>
  <si>
    <t>苏丽妫</t>
  </si>
  <si>
    <t>新建岭</t>
  </si>
  <si>
    <t>舒炳林</t>
  </si>
  <si>
    <t>温东区</t>
  </si>
  <si>
    <t>郑露露</t>
  </si>
  <si>
    <t>听2</t>
  </si>
  <si>
    <t>温中街</t>
  </si>
  <si>
    <t>金钿姆</t>
  </si>
  <si>
    <t>东岸村</t>
  </si>
  <si>
    <t>徐定泽</t>
  </si>
  <si>
    <t>小峙村</t>
  </si>
  <si>
    <t>应定葱</t>
  </si>
  <si>
    <t>章村村</t>
  </si>
  <si>
    <t>江文运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</si>
</sst>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0.0%"/>
    <numFmt numFmtId="178" formatCode="_-* #,##0_-;\-* #,##0_-;_-* &quot;-&quot;_-;_-@_-"/>
    <numFmt numFmtId="179" formatCode="_-* #,##0&quot;￥&quot;_-;\-* #,##0&quot;￥&quot;_-;_-* &quot;-&quot;&quot;￥&quot;_-;_-@_-"/>
    <numFmt numFmtId="180" formatCode="_(&quot;$&quot;* #,##0_);_(&quot;$&quot;* \(#,##0\);_(&quot;$&quot;* &quot;-&quot;_);_(@_)"/>
    <numFmt numFmtId="181" formatCode="&quot;\&quot;#,##0;[Red]&quot;\&quot;&quot;\&quot;&quot;\&quot;&quot;\&quot;&quot;\&quot;&quot;\&quot;&quot;\&quot;\-#,##0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_-#,###.00,_-;\(#,###.00,\);_-\ \ &quot;-&quot;_-;_-@_-"/>
    <numFmt numFmtId="185" formatCode="0.000%"/>
    <numFmt numFmtId="186" formatCode="_-#,##0_-;\(#,##0\);_-\ \ &quot;-&quot;_-;_-@_-"/>
    <numFmt numFmtId="187" formatCode="_-#,##0.00_-;\(#,##0.00\);_-\ \ &quot;-&quot;_-;_-@_-"/>
    <numFmt numFmtId="188" formatCode="mmm/dd/yyyy;_-\ &quot;N/A&quot;_-;_-\ &quot;-&quot;_-"/>
    <numFmt numFmtId="189" formatCode="_-#,###,_-;\(#,###,\);_-\ \ &quot;-&quot;_-;_-@_-"/>
    <numFmt numFmtId="190" formatCode="mmm/yyyy;_-\ &quot;N/A&quot;_-;_-\ &quot;-&quot;_-"/>
    <numFmt numFmtId="191" formatCode="_-#,##0%_-;\(#,##0%\);_-\ &quot;-&quot;_-"/>
    <numFmt numFmtId="192" formatCode="_-#0&quot;.&quot;0,_-;\(#0&quot;.&quot;0,\);_-\ \ &quot;-&quot;_-;_-@_-"/>
    <numFmt numFmtId="193" formatCode="_-#0&quot;.&quot;0000_-;\(#0&quot;.&quot;0000\);_-\ \ &quot;-&quot;_-;_-@_-"/>
    <numFmt numFmtId="194" formatCode="_-* #,##0.00_-;\-* #,##0.00_-;_-* &quot;-&quot;??_-;_-@_-"/>
    <numFmt numFmtId="195" formatCode="_-* #,##0_-;\-* #,##0_-;_-* &quot;-&quot;??_-;_-@_-"/>
    <numFmt numFmtId="196" formatCode="mmm\ dd\,\ yy"/>
    <numFmt numFmtId="197" formatCode="#,##0.0"/>
    <numFmt numFmtId="198" formatCode="_(&quot;$&quot;* #,##0.00_);_(&quot;$&quot;* \(#,##0.00\);_(&quot;$&quot;* &quot;-&quot;??_);_(@_)"/>
    <numFmt numFmtId="199" formatCode="#,##0\ &quot; &quot;;\(#,##0\)\ ;&quot;—&quot;&quot; &quot;&quot; &quot;&quot; &quot;&quot; &quot;"/>
    <numFmt numFmtId="200" formatCode="#,##0.00&quot;￥&quot;;\-#,##0.00&quot;￥&quot;"/>
    <numFmt numFmtId="201" formatCode="_-* #,##0.00&quot;￥&quot;_-;\-* #,##0.00&quot;￥&quot;_-;_-* &quot;-&quot;??&quot;￥&quot;_-;_-@_-"/>
    <numFmt numFmtId="202" formatCode="&quot;$&quot;#,##0;\-&quot;$&quot;#,##0"/>
    <numFmt numFmtId="203" formatCode="mm/dd/yy_)"/>
    <numFmt numFmtId="204" formatCode="0_ "/>
  </numFmts>
  <fonts count="10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53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8"/>
      <name val="楷体"/>
      <family val="3"/>
    </font>
    <font>
      <sz val="8"/>
      <color indexed="10"/>
      <name val="楷体"/>
      <family val="3"/>
    </font>
    <font>
      <sz val="8"/>
      <color indexed="8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63"/>
      <name val="宋体"/>
      <family val="0"/>
    </font>
    <font>
      <sz val="9"/>
      <color indexed="53"/>
      <name val="宋体"/>
      <family val="0"/>
    </font>
    <font>
      <sz val="9.75"/>
      <color indexed="63"/>
      <name val="宋体"/>
      <family val="0"/>
    </font>
    <font>
      <sz val="9.75"/>
      <name val="宋体"/>
      <family val="0"/>
    </font>
    <font>
      <sz val="9.75"/>
      <color indexed="63"/>
      <name val="Microsoft Yahei"/>
      <family val="2"/>
    </font>
    <font>
      <sz val="12"/>
      <color indexed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color indexed="63"/>
      <name val="宋体"/>
      <family val="0"/>
    </font>
    <font>
      <sz val="10.5"/>
      <name val="宋体"/>
      <family val="0"/>
    </font>
    <font>
      <sz val="16"/>
      <name val="宋体"/>
      <family val="0"/>
    </font>
    <font>
      <b/>
      <sz val="16"/>
      <name val="仿宋_GB2312"/>
      <family val="3"/>
    </font>
    <font>
      <b/>
      <sz val="18"/>
      <name val="仿宋_GB2312"/>
      <family val="3"/>
    </font>
    <font>
      <sz val="18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0"/>
      <color indexed="16"/>
      <name val="MS Serif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2"/>
      <name val="???"/>
      <family val="2"/>
    </font>
    <font>
      <sz val="10"/>
      <name val="Times New Roman"/>
      <family val="1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8"/>
      <color indexed="8"/>
      <name val="Helv"/>
      <family val="2"/>
    </font>
    <font>
      <i/>
      <sz val="12"/>
      <name val="Times New Roman"/>
      <family val="1"/>
    </font>
    <font>
      <sz val="10"/>
      <name val="MS Sans Serif"/>
      <family val="2"/>
    </font>
    <font>
      <sz val="10"/>
      <color indexed="20"/>
      <name val="宋体"/>
      <family val="0"/>
    </font>
    <font>
      <b/>
      <sz val="14"/>
      <color indexed="9"/>
      <name val="Times New Roman"/>
      <family val="1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0"/>
      <name val="Tms Rmn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8"/>
      <color indexed="62"/>
      <name val="宋体"/>
      <family val="0"/>
    </font>
    <font>
      <sz val="10"/>
      <color indexed="17"/>
      <name val="宋体"/>
      <family val="0"/>
    </font>
    <font>
      <sz val="12"/>
      <name val="바탕체"/>
      <family val="3"/>
    </font>
    <font>
      <b/>
      <sz val="8"/>
      <color indexed="10"/>
      <name val="楷体"/>
      <family val="3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sz val="10"/>
      <color rgb="FF333333"/>
      <name val="Calibri Light"/>
      <family val="0"/>
    </font>
    <font>
      <sz val="10"/>
      <color rgb="FFFF0000"/>
      <name val="Arial"/>
      <family val="2"/>
    </font>
    <font>
      <sz val="9.75"/>
      <color rgb="FF393939"/>
      <name val="宋体"/>
      <family val="0"/>
    </font>
    <font>
      <sz val="10"/>
      <name val="Calibri"/>
      <family val="0"/>
    </font>
    <font>
      <sz val="9.75"/>
      <name val="Calibri Light"/>
      <family val="0"/>
    </font>
    <font>
      <sz val="9.75"/>
      <color rgb="FF393939"/>
      <name val="Calibri Light"/>
      <family val="0"/>
    </font>
    <font>
      <sz val="10"/>
      <color rgb="FFFF0000"/>
      <name val="Calibri Light"/>
      <family val="0"/>
    </font>
    <font>
      <sz val="9.75"/>
      <color rgb="FF393939"/>
      <name val="Microsoft Yahei"/>
      <family val="2"/>
    </font>
    <font>
      <sz val="12"/>
      <color rgb="FFFF0000"/>
      <name val="宋体"/>
      <family val="0"/>
    </font>
    <font>
      <sz val="10"/>
      <color rgb="FF333333"/>
      <name val="宋体"/>
      <family val="0"/>
    </font>
    <font>
      <sz val="9"/>
      <color rgb="FF333333"/>
      <name val="宋体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5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0" fontId="36" fillId="4" borderId="0" applyNumberFormat="0" applyBorder="0" applyAlignment="0" applyProtection="0"/>
    <xf numFmtId="0" fontId="37" fillId="5" borderId="2" applyNumberFormat="0" applyAlignment="0" applyProtection="0"/>
    <xf numFmtId="44" fontId="0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40" fillId="3" borderId="2" applyNumberFormat="0" applyAlignment="0" applyProtection="0"/>
    <xf numFmtId="0" fontId="41" fillId="7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0" borderId="0">
      <alignment vertical="center"/>
      <protection/>
    </xf>
    <xf numFmtId="0" fontId="0" fillId="11" borderId="3" applyNumberFormat="0" applyFont="0" applyAlignment="0" applyProtection="0"/>
    <xf numFmtId="0" fontId="44" fillId="0" borderId="0" applyNumberFormat="0" applyAlignment="0">
      <protection/>
    </xf>
    <xf numFmtId="0" fontId="36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36" fillId="10" borderId="0" applyNumberFormat="0" applyBorder="0" applyAlignment="0" applyProtection="0"/>
    <xf numFmtId="0" fontId="50" fillId="0" borderId="5" applyNumberFormat="0" applyFill="0" applyAlignment="0" applyProtection="0"/>
    <xf numFmtId="0" fontId="36" fillId="13" borderId="0" applyNumberFormat="0" applyBorder="0" applyAlignment="0" applyProtection="0"/>
    <xf numFmtId="0" fontId="46" fillId="0" borderId="6" applyNumberFormat="0" applyFill="0" applyAlignment="0" applyProtection="0"/>
    <xf numFmtId="0" fontId="36" fillId="9" borderId="0" applyNumberFormat="0" applyBorder="0" applyAlignment="0" applyProtection="0"/>
    <xf numFmtId="0" fontId="35" fillId="3" borderId="1" applyNumberFormat="0" applyAlignment="0" applyProtection="0"/>
    <xf numFmtId="0" fontId="40" fillId="3" borderId="2" applyNumberFormat="0" applyAlignment="0" applyProtection="0"/>
    <xf numFmtId="0" fontId="51" fillId="14" borderId="7" applyNumberFormat="0" applyAlignment="0" applyProtection="0"/>
    <xf numFmtId="0" fontId="40" fillId="3" borderId="2" applyNumberFormat="0" applyAlignment="0" applyProtection="0"/>
    <xf numFmtId="0" fontId="34" fillId="15" borderId="0" applyNumberFormat="0" applyBorder="0" applyAlignment="0" applyProtection="0"/>
    <xf numFmtId="0" fontId="34" fillId="5" borderId="0" applyNumberFormat="0" applyBorder="0" applyAlignment="0" applyProtection="0"/>
    <xf numFmtId="0" fontId="36" fillId="4" borderId="0" applyNumberFormat="0" applyBorder="0" applyAlignment="0" applyProtection="0"/>
    <xf numFmtId="0" fontId="15" fillId="0" borderId="0">
      <alignment/>
      <protection locked="0"/>
    </xf>
    <xf numFmtId="0" fontId="0" fillId="11" borderId="3" applyNumberFormat="0" applyFont="0" applyAlignment="0" applyProtection="0"/>
    <xf numFmtId="0" fontId="52" fillId="0" borderId="8" applyNumberFormat="0" applyFill="0" applyAlignment="0" applyProtection="0"/>
    <xf numFmtId="0" fontId="36" fillId="9" borderId="0" applyNumberFormat="0" applyBorder="0" applyAlignment="0" applyProtection="0"/>
    <xf numFmtId="0" fontId="53" fillId="0" borderId="9" applyNumberFormat="0" applyFill="0" applyAlignment="0" applyProtection="0"/>
    <xf numFmtId="0" fontId="54" fillId="2" borderId="0" applyNumberFormat="0" applyBorder="0" applyAlignment="0" applyProtection="0"/>
    <xf numFmtId="0" fontId="34" fillId="2" borderId="0" applyNumberFormat="0" applyBorder="0" applyAlignment="0" applyProtection="0"/>
    <xf numFmtId="0" fontId="55" fillId="16" borderId="0" applyNumberFormat="0" applyBorder="0" applyAlignment="0" applyProtection="0"/>
    <xf numFmtId="0" fontId="34" fillId="17" borderId="0" applyNumberFormat="0" applyBorder="0" applyAlignment="0" applyProtection="0"/>
    <xf numFmtId="0" fontId="51" fillId="14" borderId="7" applyNumberFormat="0" applyAlignment="0" applyProtection="0"/>
    <xf numFmtId="0" fontId="36" fillId="12" borderId="0" applyNumberFormat="0" applyBorder="0" applyAlignment="0" applyProtection="0"/>
    <xf numFmtId="0" fontId="34" fillId="18" borderId="0" applyNumberFormat="0" applyBorder="0" applyAlignment="0" applyProtection="0"/>
    <xf numFmtId="0" fontId="52" fillId="0" borderId="8" applyNumberFormat="0" applyFill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5" fillId="3" borderId="1" applyNumberFormat="0" applyAlignment="0" applyProtection="0"/>
    <xf numFmtId="0" fontId="34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6" fillId="20" borderId="0" applyNumberFormat="0" applyBorder="0" applyAlignment="0" applyProtection="0"/>
    <xf numFmtId="0" fontId="36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/>
      <protection/>
    </xf>
    <xf numFmtId="0" fontId="34" fillId="15" borderId="0" applyNumberFormat="0" applyBorder="0" applyAlignment="0" applyProtection="0"/>
    <xf numFmtId="0" fontId="40" fillId="3" borderId="2" applyNumberFormat="0" applyAlignment="0" applyProtection="0"/>
    <xf numFmtId="0" fontId="34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4" fillId="19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5" fillId="16" borderId="0" applyNumberFormat="0" applyBorder="0" applyAlignment="0" applyProtection="0"/>
    <xf numFmtId="0" fontId="36" fillId="21" borderId="0" applyNumberFormat="0" applyBorder="0" applyAlignment="0" applyProtection="0"/>
    <xf numFmtId="43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" borderId="0" applyNumberFormat="0" applyBorder="0" applyAlignment="0" applyProtection="0"/>
    <xf numFmtId="0" fontId="56" fillId="0" borderId="0">
      <alignment/>
      <protection/>
    </xf>
    <xf numFmtId="0" fontId="36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56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 locked="0"/>
    </xf>
    <xf numFmtId="0" fontId="48" fillId="0" borderId="0" applyNumberFormat="0" applyFill="0" applyBorder="0" applyAlignment="0" applyProtection="0"/>
    <xf numFmtId="0" fontId="57" fillId="0" borderId="0">
      <alignment/>
      <protection/>
    </xf>
    <xf numFmtId="18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9" fontId="58" fillId="0" borderId="0" applyProtection="0">
      <alignment horizontal="left"/>
    </xf>
    <xf numFmtId="0" fontId="15" fillId="0" borderId="0">
      <alignment/>
      <protection locked="0"/>
    </xf>
    <xf numFmtId="0" fontId="46" fillId="0" borderId="6" applyNumberFormat="0" applyFill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  <xf numFmtId="0" fontId="34" fillId="23" borderId="0" applyNumberFormat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34" fillId="23" borderId="0" applyNumberFormat="0" applyBorder="0" applyAlignment="0" applyProtection="0"/>
    <xf numFmtId="0" fontId="15" fillId="0" borderId="0">
      <alignment/>
      <protection locked="0"/>
    </xf>
    <xf numFmtId="0" fontId="55" fillId="16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 locked="0"/>
    </xf>
    <xf numFmtId="0" fontId="34" fillId="0" borderId="0">
      <alignment vertical="center"/>
      <protection/>
    </xf>
    <xf numFmtId="0" fontId="15" fillId="0" borderId="0">
      <alignment/>
      <protection locked="0"/>
    </xf>
    <xf numFmtId="0" fontId="34" fillId="15" borderId="0" applyNumberFormat="0" applyBorder="0" applyAlignment="0" applyProtection="0"/>
    <xf numFmtId="184" fontId="58" fillId="0" borderId="0" applyFill="0" applyBorder="0" applyProtection="0">
      <alignment horizontal="right"/>
    </xf>
    <xf numFmtId="0" fontId="55" fillId="16" borderId="0" applyNumberFormat="0" applyBorder="0" applyAlignment="0" applyProtection="0"/>
    <xf numFmtId="0" fontId="15" fillId="0" borderId="0">
      <alignment/>
      <protection locked="0"/>
    </xf>
    <xf numFmtId="0" fontId="41" fillId="7" borderId="0" applyNumberFormat="0" applyBorder="0" applyAlignment="0" applyProtection="0"/>
    <xf numFmtId="0" fontId="15" fillId="0" borderId="0">
      <alignment/>
      <protection locked="0"/>
    </xf>
    <xf numFmtId="0" fontId="34" fillId="19" borderId="0" applyNumberFormat="0" applyBorder="0" applyAlignment="0" applyProtection="0"/>
    <xf numFmtId="0" fontId="36" fillId="9" borderId="0" applyNumberFormat="0" applyBorder="0" applyAlignment="0" applyProtection="0"/>
    <xf numFmtId="0" fontId="15" fillId="0" borderId="0">
      <alignment/>
      <protection locked="0"/>
    </xf>
    <xf numFmtId="0" fontId="50" fillId="0" borderId="5" applyNumberFormat="0" applyFill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4" borderId="0" applyNumberFormat="0" applyBorder="0" applyAlignment="0" applyProtection="0"/>
    <xf numFmtId="0" fontId="15" fillId="0" borderId="0">
      <alignment/>
      <protection/>
    </xf>
    <xf numFmtId="0" fontId="34" fillId="10" borderId="0" applyNumberFormat="0" applyBorder="0" applyAlignment="0" applyProtection="0"/>
    <xf numFmtId="0" fontId="15" fillId="0" borderId="0">
      <alignment/>
      <protection/>
    </xf>
    <xf numFmtId="0" fontId="59" fillId="24" borderId="10">
      <alignment/>
      <protection/>
    </xf>
    <xf numFmtId="0" fontId="54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6" fillId="22" borderId="0" applyNumberFormat="0" applyBorder="0" applyAlignment="0" applyProtection="0"/>
    <xf numFmtId="0" fontId="35" fillId="3" borderId="1" applyNumberFormat="0" applyAlignment="0" applyProtection="0"/>
    <xf numFmtId="0" fontId="36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 locked="0"/>
    </xf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49" fillId="0" borderId="4" applyNumberFormat="0" applyFill="0" applyAlignment="0" applyProtection="0"/>
    <xf numFmtId="0" fontId="15" fillId="0" borderId="0">
      <alignment/>
      <protection locked="0"/>
    </xf>
    <xf numFmtId="0" fontId="56" fillId="0" borderId="0">
      <alignment/>
      <protection/>
    </xf>
    <xf numFmtId="0" fontId="56" fillId="0" borderId="0">
      <alignment/>
      <protection/>
    </xf>
    <xf numFmtId="0" fontId="15" fillId="0" borderId="0">
      <alignment/>
      <protection locked="0"/>
    </xf>
    <xf numFmtId="0" fontId="36" fillId="22" borderId="0" applyNumberFormat="0" applyBorder="0" applyAlignment="0" applyProtection="0"/>
    <xf numFmtId="0" fontId="36" fillId="4" borderId="0" applyNumberFormat="0" applyBorder="0" applyAlignment="0" applyProtection="0"/>
    <xf numFmtId="0" fontId="15" fillId="0" borderId="0">
      <alignment/>
      <protection/>
    </xf>
    <xf numFmtId="186" fontId="58" fillId="0" borderId="0" applyFill="0" applyBorder="0" applyProtection="0">
      <alignment horizontal="right"/>
    </xf>
    <xf numFmtId="187" fontId="58" fillId="0" borderId="0" applyFill="0" applyBorder="0" applyProtection="0">
      <alignment horizontal="right"/>
    </xf>
    <xf numFmtId="0" fontId="41" fillId="7" borderId="0" applyNumberFormat="0" applyBorder="0" applyAlignment="0" applyProtection="0"/>
    <xf numFmtId="188" fontId="60" fillId="0" borderId="0" applyFill="0" applyBorder="0" applyProtection="0">
      <alignment horizontal="center"/>
    </xf>
    <xf numFmtId="0" fontId="61" fillId="0" borderId="0">
      <alignment/>
      <protection/>
    </xf>
    <xf numFmtId="189" fontId="58" fillId="0" borderId="0" applyFill="0" applyBorder="0" applyProtection="0">
      <alignment horizontal="right"/>
    </xf>
    <xf numFmtId="190" fontId="60" fillId="0" borderId="0" applyFill="0" applyBorder="0" applyProtection="0">
      <alignment horizontal="center"/>
    </xf>
    <xf numFmtId="14" fontId="39" fillId="0" borderId="0">
      <alignment horizontal="center" wrapText="1"/>
      <protection locked="0"/>
    </xf>
    <xf numFmtId="191" fontId="62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192" fontId="58" fillId="0" borderId="0" applyFill="0" applyBorder="0" applyProtection="0">
      <alignment horizontal="right"/>
    </xf>
    <xf numFmtId="193" fontId="58" fillId="0" borderId="0" applyFill="0" applyBorder="0" applyProtection="0">
      <alignment horizontal="right"/>
    </xf>
    <xf numFmtId="0" fontId="52" fillId="0" borderId="8" applyNumberFormat="0" applyFill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194" fontId="0" fillId="0" borderId="0" applyFont="0" applyFill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6" fillId="4" borderId="0" applyNumberFormat="0" applyBorder="0" applyAlignment="0" applyProtection="0"/>
    <xf numFmtId="0" fontId="58" fillId="0" borderId="0">
      <alignment/>
      <protection/>
    </xf>
    <xf numFmtId="0" fontId="34" fillId="18" borderId="0" applyNumberFormat="0" applyBorder="0" applyAlignment="0" applyProtection="0"/>
    <xf numFmtId="0" fontId="35" fillId="3" borderId="1" applyNumberFormat="0" applyAlignment="0" applyProtection="0"/>
    <xf numFmtId="0" fontId="34" fillId="7" borderId="0" applyNumberFormat="0" applyBorder="0" applyAlignment="0" applyProtection="0"/>
    <xf numFmtId="0" fontId="35" fillId="3" borderId="1" applyNumberFormat="0" applyAlignment="0" applyProtection="0"/>
    <xf numFmtId="0" fontId="36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35" fillId="3" borderId="1" applyNumberFormat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0" borderId="0">
      <alignment vertical="center"/>
      <protection/>
    </xf>
    <xf numFmtId="0" fontId="34" fillId="15" borderId="0" applyNumberFormat="0" applyBorder="0" applyAlignment="0" applyProtection="0"/>
    <xf numFmtId="0" fontId="34" fillId="0" borderId="0">
      <alignment vertical="center"/>
      <protection/>
    </xf>
    <xf numFmtId="0" fontId="34" fillId="15" borderId="0" applyNumberFormat="0" applyBorder="0" applyAlignment="0" applyProtection="0"/>
    <xf numFmtId="0" fontId="34" fillId="0" borderId="0">
      <alignment vertical="center"/>
      <protection/>
    </xf>
    <xf numFmtId="9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39" fontId="0" fillId="0" borderId="0">
      <alignment/>
      <protection/>
    </xf>
    <xf numFmtId="0" fontId="15" fillId="0" borderId="0">
      <alignment/>
      <protection locked="0"/>
    </xf>
    <xf numFmtId="0" fontId="34" fillId="0" borderId="0">
      <alignment vertical="center"/>
      <protection/>
    </xf>
    <xf numFmtId="179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4" fillId="0" borderId="0">
      <alignment vertical="center"/>
      <protection/>
    </xf>
    <xf numFmtId="0" fontId="34" fillId="15" borderId="0" applyNumberFormat="0" applyBorder="0" applyAlignment="0" applyProtection="0"/>
    <xf numFmtId="0" fontId="34" fillId="17" borderId="0" applyNumberFormat="0" applyBorder="0" applyAlignment="0" applyProtection="0"/>
    <xf numFmtId="40" fontId="0" fillId="0" borderId="0" applyFont="0" applyFill="0" applyBorder="0" applyAlignment="0" applyProtection="0"/>
    <xf numFmtId="0" fontId="34" fillId="17" borderId="0" applyNumberFormat="0" applyBorder="0" applyAlignment="0" applyProtection="0"/>
    <xf numFmtId="181" fontId="15" fillId="0" borderId="0">
      <alignment/>
      <protection/>
    </xf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40" fontId="63" fillId="0" borderId="0" applyBorder="0">
      <alignment horizontal="right"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52" fillId="0" borderId="8" applyNumberFormat="0" applyFill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0" fillId="3" borderId="2" applyNumberFormat="0" applyAlignment="0" applyProtection="0"/>
    <xf numFmtId="0" fontId="34" fillId="6" borderId="0" applyNumberFormat="0" applyBorder="0" applyAlignment="0" applyProtection="0"/>
    <xf numFmtId="0" fontId="40" fillId="3" borderId="2" applyNumberFormat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0" fillId="3" borderId="2" applyNumberFormat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51" fillId="14" borderId="7" applyNumberFormat="0" applyAlignment="0" applyProtection="0"/>
    <xf numFmtId="0" fontId="53" fillId="0" borderId="9" applyNumberFormat="0" applyFill="0" applyAlignment="0" applyProtection="0"/>
    <xf numFmtId="0" fontId="34" fillId="15" borderId="0" applyNumberFormat="0" applyBorder="0" applyAlignment="0" applyProtection="0"/>
    <xf numFmtId="0" fontId="51" fillId="14" borderId="7" applyNumberFormat="0" applyAlignment="0" applyProtection="0"/>
    <xf numFmtId="0" fontId="34" fillId="15" borderId="0" applyNumberFormat="0" applyBorder="0" applyAlignment="0" applyProtection="0"/>
    <xf numFmtId="0" fontId="35" fillId="3" borderId="1" applyNumberFormat="0" applyAlignment="0" applyProtection="0"/>
    <xf numFmtId="0" fontId="51" fillId="14" borderId="7" applyNumberFormat="0" applyAlignment="0" applyProtection="0"/>
    <xf numFmtId="0" fontId="34" fillId="15" borderId="0" applyNumberFormat="0" applyBorder="0" applyAlignment="0" applyProtection="0"/>
    <xf numFmtId="0" fontId="0" fillId="0" borderId="0">
      <alignment vertical="center"/>
      <protection/>
    </xf>
    <xf numFmtId="0" fontId="50" fillId="0" borderId="5" applyNumberFormat="0" applyFill="0" applyAlignment="0" applyProtection="0"/>
    <xf numFmtId="0" fontId="34" fillId="15" borderId="0" applyNumberFormat="0" applyBorder="0" applyAlignment="0" applyProtection="0"/>
    <xf numFmtId="0" fontId="37" fillId="5" borderId="2" applyNumberFormat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54" fillId="2" borderId="0" applyNumberFormat="0" applyBorder="0" applyAlignment="0" applyProtection="0"/>
    <xf numFmtId="0" fontId="36" fillId="9" borderId="0" applyNumberFormat="0" applyBorder="0" applyAlignment="0" applyProtection="0"/>
    <xf numFmtId="0" fontId="34" fillId="19" borderId="0" applyNumberFormat="0" applyBorder="0" applyAlignment="0" applyProtection="0"/>
    <xf numFmtId="0" fontId="36" fillId="9" borderId="0" applyNumberFormat="0" applyBorder="0" applyAlignment="0" applyProtection="0"/>
    <xf numFmtId="0" fontId="34" fillId="19" borderId="0" applyNumberFormat="0" applyBorder="0" applyAlignment="0" applyProtection="0"/>
    <xf numFmtId="0" fontId="0" fillId="11" borderId="3" applyNumberFormat="0" applyFont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21" borderId="0" applyNumberFormat="0" applyBorder="0" applyAlignment="0" applyProtection="0"/>
    <xf numFmtId="0" fontId="34" fillId="19" borderId="0" applyNumberFormat="0" applyBorder="0" applyAlignment="0" applyProtection="0"/>
    <xf numFmtId="0" fontId="55" fillId="16" borderId="0" applyNumberFormat="0" applyBorder="0" applyAlignment="0" applyProtection="0"/>
    <xf numFmtId="0" fontId="34" fillId="23" borderId="0" applyNumberFormat="0" applyBorder="0" applyAlignment="0" applyProtection="0"/>
    <xf numFmtId="0" fontId="55" fillId="16" borderId="0" applyNumberFormat="0" applyBorder="0" applyAlignment="0" applyProtection="0"/>
    <xf numFmtId="0" fontId="64" fillId="0" borderId="0" applyFill="0" applyBorder="0">
      <alignment horizontal="right"/>
      <protection/>
    </xf>
    <xf numFmtId="0" fontId="34" fillId="23" borderId="0" applyNumberFormat="0" applyBorder="0" applyAlignment="0" applyProtection="0"/>
    <xf numFmtId="15" fontId="65" fillId="0" borderId="0">
      <alignment/>
      <protection/>
    </xf>
    <xf numFmtId="0" fontId="34" fillId="23" borderId="0" applyNumberFormat="0" applyBorder="0" applyAlignment="0" applyProtection="0"/>
    <xf numFmtId="196" fontId="0" fillId="0" borderId="0" applyFont="0" applyFill="0" applyBorder="0" applyAlignment="0" applyProtection="0"/>
    <xf numFmtId="0" fontId="55" fillId="16" borderId="0" applyNumberFormat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4" fillId="23" borderId="0" applyNumberFormat="0" applyBorder="0" applyAlignment="0" applyProtection="0"/>
    <xf numFmtId="0" fontId="36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6" fillId="13" borderId="0" applyNumberFormat="0" applyBorder="0" applyAlignment="0" applyProtection="0"/>
    <xf numFmtId="38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4" fillId="0" borderId="0">
      <alignment vertical="center"/>
      <protection/>
    </xf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0" fillId="0" borderId="0">
      <alignment vertical="center"/>
      <protection/>
    </xf>
    <xf numFmtId="0" fontId="36" fillId="10" borderId="0" applyNumberFormat="0" applyBorder="0" applyAlignment="0" applyProtection="0"/>
    <xf numFmtId="0" fontId="0" fillId="0" borderId="0">
      <alignment vertical="center"/>
      <protection/>
    </xf>
    <xf numFmtId="0" fontId="36" fillId="10" borderId="0" applyNumberFormat="0" applyBorder="0" applyAlignment="0" applyProtection="0"/>
    <xf numFmtId="0" fontId="0" fillId="0" borderId="0">
      <alignment vertical="center"/>
      <protection/>
    </xf>
    <xf numFmtId="0" fontId="36" fillId="10" borderId="0" applyNumberFormat="0" applyBorder="0" applyAlignment="0" applyProtection="0"/>
    <xf numFmtId="0" fontId="49" fillId="0" borderId="4" applyNumberFormat="0" applyFill="0" applyAlignment="0" applyProtection="0"/>
    <xf numFmtId="0" fontId="36" fillId="10" borderId="0" applyNumberFormat="0" applyBorder="0" applyAlignment="0" applyProtection="0"/>
    <xf numFmtId="0" fontId="0" fillId="11" borderId="3" applyNumberFormat="0" applyFont="0" applyAlignment="0" applyProtection="0"/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4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20" borderId="0" applyNumberFormat="0" applyBorder="0" applyAlignment="0" applyProtection="0"/>
    <xf numFmtId="0" fontId="66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21" borderId="0" applyNumberFormat="0" applyBorder="0" applyAlignment="0" applyProtection="0"/>
    <xf numFmtId="0" fontId="36" fillId="9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41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36" fillId="21" borderId="0" applyNumberFormat="0" applyBorder="0" applyAlignment="0" applyProtection="0"/>
    <xf numFmtId="0" fontId="67" fillId="25" borderId="0" applyNumberFormat="0">
      <alignment/>
      <protection/>
    </xf>
    <xf numFmtId="0" fontId="6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8" borderId="0" applyNumberFormat="0" applyBorder="0" applyAlignment="0" applyProtection="0"/>
    <xf numFmtId="0" fontId="69" fillId="0" borderId="11">
      <alignment horizontal="left" vertical="center"/>
      <protection/>
    </xf>
    <xf numFmtId="0" fontId="36" fillId="21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49" fillId="0" borderId="4" applyNumberFormat="0" applyFill="0" applyAlignment="0" applyProtection="0"/>
    <xf numFmtId="195" fontId="56" fillId="0" borderId="0" applyFill="0" applyBorder="0" applyAlignment="0">
      <protection/>
    </xf>
    <xf numFmtId="181" fontId="15" fillId="0" borderId="0">
      <alignment/>
      <protection/>
    </xf>
    <xf numFmtId="0" fontId="70" fillId="0" borderId="0">
      <alignment/>
      <protection/>
    </xf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56" fillId="0" borderId="0" applyFill="0" applyBorder="0">
      <alignment horizontal="right"/>
      <protection/>
    </xf>
    <xf numFmtId="0" fontId="71" fillId="0" borderId="12">
      <alignment/>
      <protection/>
    </xf>
    <xf numFmtId="0" fontId="72" fillId="0" borderId="13">
      <alignment horizontal="center"/>
      <protection/>
    </xf>
    <xf numFmtId="0" fontId="50" fillId="0" borderId="5" applyNumberFormat="0" applyFill="0" applyAlignment="0" applyProtection="0"/>
    <xf numFmtId="0" fontId="59" fillId="3" borderId="0" applyNumberFormat="0" applyBorder="0" applyAlignment="0" applyProtection="0"/>
    <xf numFmtId="185" fontId="0" fillId="0" borderId="0" applyFont="0" applyFill="0" applyBorder="0" applyAlignment="0" applyProtection="0"/>
    <xf numFmtId="181" fontId="15" fillId="0" borderId="0">
      <alignment/>
      <protection/>
    </xf>
    <xf numFmtId="0" fontId="34" fillId="0" borderId="0">
      <alignment vertical="center"/>
      <protection/>
    </xf>
    <xf numFmtId="181" fontId="15" fillId="0" borderId="0">
      <alignment/>
      <protection/>
    </xf>
    <xf numFmtId="0" fontId="53" fillId="0" borderId="9" applyNumberFormat="0" applyFill="0" applyAlignment="0" applyProtection="0"/>
    <xf numFmtId="181" fontId="15" fillId="0" borderId="0">
      <alignment/>
      <protection/>
    </xf>
    <xf numFmtId="0" fontId="53" fillId="0" borderId="9" applyNumberFormat="0" applyFill="0" applyAlignment="0" applyProtection="0"/>
    <xf numFmtId="0" fontId="49" fillId="0" borderId="4" applyNumberFormat="0" applyFill="0" applyAlignment="0" applyProtection="0"/>
    <xf numFmtId="181" fontId="15" fillId="0" borderId="0">
      <alignment/>
      <protection/>
    </xf>
    <xf numFmtId="181" fontId="15" fillId="0" borderId="0">
      <alignment/>
      <protection/>
    </xf>
    <xf numFmtId="181" fontId="15" fillId="0" borderId="0">
      <alignment/>
      <protection/>
    </xf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7" fontId="58" fillId="0" borderId="0">
      <alignment/>
      <protection/>
    </xf>
    <xf numFmtId="0" fontId="73" fillId="0" borderId="0" applyNumberFormat="0" applyAlignment="0">
      <protection/>
    </xf>
    <xf numFmtId="0" fontId="74" fillId="0" borderId="0" applyNumberFormat="0" applyAlignment="0">
      <protection/>
    </xf>
    <xf numFmtId="19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9" fontId="75" fillId="0" borderId="0">
      <alignment horizontal="right"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0" fontId="76" fillId="0" borderId="0">
      <alignment horizontal="left"/>
      <protection/>
    </xf>
    <xf numFmtId="0" fontId="69" fillId="0" borderId="14" applyNumberFormat="0" applyAlignment="0" applyProtection="0"/>
    <xf numFmtId="0" fontId="36" fillId="21" borderId="0" applyNumberFormat="0" applyBorder="0" applyAlignment="0" applyProtection="0"/>
    <xf numFmtId="0" fontId="51" fillId="14" borderId="7" applyNumberFormat="0" applyAlignment="0" applyProtection="0"/>
    <xf numFmtId="0" fontId="59" fillId="26" borderId="10" applyNumberFormat="0" applyBorder="0" applyAlignment="0" applyProtection="0"/>
    <xf numFmtId="0" fontId="36" fillId="20" borderId="0" applyNumberFormat="0" applyBorder="0" applyAlignment="0" applyProtection="0"/>
    <xf numFmtId="200" fontId="0" fillId="27" borderId="0">
      <alignment/>
      <protection/>
    </xf>
    <xf numFmtId="0" fontId="0" fillId="18" borderId="0" applyNumberFormat="0" applyFont="0" applyBorder="0" applyAlignment="0" applyProtection="0"/>
    <xf numFmtId="0" fontId="0" fillId="11" borderId="3" applyNumberFormat="0" applyFont="0" applyAlignment="0" applyProtection="0"/>
    <xf numFmtId="0" fontId="46" fillId="0" borderId="0" applyNumberFormat="0" applyFill="0" applyBorder="0" applyAlignment="0" applyProtection="0"/>
    <xf numFmtId="38" fontId="77" fillId="0" borderId="0">
      <alignment/>
      <protection/>
    </xf>
    <xf numFmtId="38" fontId="78" fillId="0" borderId="0">
      <alignment/>
      <protection/>
    </xf>
    <xf numFmtId="38" fontId="79" fillId="0" borderId="0">
      <alignment/>
      <protection/>
    </xf>
    <xf numFmtId="38" fontId="64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34" fillId="0" borderId="0">
      <alignment vertical="center"/>
      <protection/>
    </xf>
    <xf numFmtId="0" fontId="0" fillId="0" borderId="0" applyFont="0" applyFill="0">
      <alignment horizontal="fill"/>
      <protection/>
    </xf>
    <xf numFmtId="200" fontId="0" fillId="28" borderId="0">
      <alignment/>
      <protection/>
    </xf>
    <xf numFmtId="0" fontId="36" fillId="12" borderId="0" applyNumberFormat="0" applyBorder="0" applyAlignment="0" applyProtection="0"/>
    <xf numFmtId="201" fontId="0" fillId="0" borderId="0" applyFont="0" applyFill="0" applyBorder="0" applyAlignment="0" applyProtection="0"/>
    <xf numFmtId="0" fontId="58" fillId="0" borderId="0">
      <alignment/>
      <protection/>
    </xf>
    <xf numFmtId="37" fontId="80" fillId="0" borderId="0">
      <alignment/>
      <protection/>
    </xf>
    <xf numFmtId="0" fontId="50" fillId="0" borderId="5" applyNumberFormat="0" applyFill="0" applyAlignment="0" applyProtection="0"/>
    <xf numFmtId="10" fontId="0" fillId="0" borderId="0" applyFont="0" applyFill="0" applyBorder="0" applyAlignment="0" applyProtection="0"/>
    <xf numFmtId="0" fontId="59" fillId="3" borderId="10">
      <alignment/>
      <protection/>
    </xf>
    <xf numFmtId="0" fontId="17" fillId="0" borderId="0">
      <alignment vertical="top"/>
      <protection/>
    </xf>
    <xf numFmtId="0" fontId="46" fillId="0" borderId="6" applyNumberFormat="0" applyFill="0" applyAlignment="0" applyProtection="0"/>
    <xf numFmtId="0" fontId="36" fillId="22" borderId="0" applyNumberFormat="0" applyBorder="0" applyAlignment="0" applyProtection="0"/>
    <xf numFmtId="202" fontId="81" fillId="0" borderId="0">
      <alignment/>
      <protection/>
    </xf>
    <xf numFmtId="0" fontId="0" fillId="0" borderId="0" applyNumberFormat="0" applyFill="0" applyBorder="0" applyAlignment="0" applyProtection="0"/>
    <xf numFmtId="0" fontId="82" fillId="0" borderId="10">
      <alignment horizontal="center"/>
      <protection/>
    </xf>
    <xf numFmtId="0" fontId="82" fillId="0" borderId="0">
      <alignment horizontal="center" vertical="center"/>
      <protection/>
    </xf>
    <xf numFmtId="0" fontId="83" fillId="0" borderId="0" applyNumberFormat="0" applyFill="0">
      <alignment horizontal="left" vertical="center"/>
      <protection/>
    </xf>
    <xf numFmtId="0" fontId="71" fillId="0" borderId="0">
      <alignment/>
      <protection/>
    </xf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4" fillId="2" borderId="0" applyNumberFormat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36" fillId="21" borderId="0" applyNumberFormat="0" applyBorder="0" applyAlignment="0" applyProtection="0"/>
    <xf numFmtId="0" fontId="46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7" fillId="5" borderId="2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203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85" fillId="2" borderId="0" applyNumberFormat="0" applyBorder="0" applyAlignment="0" applyProtection="0"/>
    <xf numFmtId="0" fontId="34" fillId="0" borderId="0">
      <alignment vertical="center"/>
      <protection/>
    </xf>
    <xf numFmtId="0" fontId="36" fillId="2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68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0" fillId="11" borderId="3" applyNumberFormat="0" applyFont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0" fillId="3" borderId="2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8" fillId="0" borderId="0">
      <alignment/>
      <protection/>
    </xf>
    <xf numFmtId="41" fontId="0" fillId="0" borderId="0" applyFont="0" applyFill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5" fillId="16" borderId="0" applyNumberFormat="0" applyBorder="0" applyAlignment="0" applyProtection="0"/>
    <xf numFmtId="0" fontId="37" fillId="5" borderId="2" applyNumberFormat="0" applyAlignment="0" applyProtection="0"/>
    <xf numFmtId="0" fontId="37" fillId="5" borderId="2" applyNumberFormat="0" applyAlignment="0" applyProtection="0"/>
    <xf numFmtId="0" fontId="37" fillId="5" borderId="2" applyNumberFormat="0" applyAlignment="0" applyProtection="0"/>
    <xf numFmtId="0" fontId="37" fillId="5" borderId="2" applyNumberFormat="0" applyAlignment="0" applyProtection="0"/>
    <xf numFmtId="0" fontId="37" fillId="5" borderId="2" applyNumberFormat="0" applyAlignment="0" applyProtection="0"/>
    <xf numFmtId="0" fontId="0" fillId="11" borderId="3" applyNumberFormat="0" applyFont="0" applyAlignment="0" applyProtection="0"/>
    <xf numFmtId="0" fontId="15" fillId="0" borderId="10" applyNumberFormat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6" fillId="0" borderId="0">
      <alignment/>
      <protection/>
    </xf>
  </cellStyleXfs>
  <cellXfs count="262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29" borderId="0" xfId="0" applyNumberFormat="1" applyFont="1" applyFill="1" applyAlignment="1">
      <alignment horizontal="left" vertical="center"/>
    </xf>
    <xf numFmtId="49" fontId="2" fillId="26" borderId="0" xfId="0" applyNumberFormat="1" applyFont="1" applyFill="1" applyAlignment="1">
      <alignment horizontal="left" vertical="center"/>
    </xf>
    <xf numFmtId="49" fontId="88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4" fillId="26" borderId="0" xfId="0" applyNumberFormat="1" applyFont="1" applyFill="1" applyAlignment="1">
      <alignment vertical="center"/>
    </xf>
    <xf numFmtId="49" fontId="2" fillId="26" borderId="0" xfId="0" applyNumberFormat="1" applyFont="1" applyFill="1" applyAlignment="1">
      <alignment vertical="center"/>
    </xf>
    <xf numFmtId="49" fontId="2" fillId="29" borderId="0" xfId="0" applyNumberFormat="1" applyFont="1" applyFill="1" applyAlignment="1">
      <alignment vertical="center"/>
    </xf>
    <xf numFmtId="49" fontId="89" fillId="26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90" fillId="0" borderId="10" xfId="0" applyNumberFormat="1" applyFont="1" applyFill="1" applyBorder="1" applyAlignment="1">
      <alignment horizontal="left" vertical="center"/>
    </xf>
    <xf numFmtId="49" fontId="90" fillId="0" borderId="10" xfId="0" applyNumberFormat="1" applyFont="1" applyFill="1" applyBorder="1" applyAlignment="1">
      <alignment horizontal="left" vertical="center"/>
    </xf>
    <xf numFmtId="49" fontId="90" fillId="29" borderId="10" xfId="0" applyNumberFormat="1" applyFont="1" applyFill="1" applyBorder="1" applyAlignment="1">
      <alignment horizontal="left" vertical="center"/>
    </xf>
    <xf numFmtId="0" fontId="2" fillId="29" borderId="10" xfId="0" applyNumberFormat="1" applyFont="1" applyFill="1" applyBorder="1" applyAlignment="1">
      <alignment horizontal="left" vertical="center"/>
    </xf>
    <xf numFmtId="0" fontId="90" fillId="29" borderId="10" xfId="0" applyNumberFormat="1" applyFont="1" applyFill="1" applyBorder="1" applyAlignment="1">
      <alignment horizontal="left" vertical="center"/>
    </xf>
    <xf numFmtId="49" fontId="90" fillId="26" borderId="10" xfId="0" applyNumberFormat="1" applyFont="1" applyFill="1" applyBorder="1" applyAlignment="1">
      <alignment horizontal="left" vertical="center"/>
    </xf>
    <xf numFmtId="0" fontId="2" fillId="26" borderId="10" xfId="0" applyNumberFormat="1" applyFont="1" applyFill="1" applyBorder="1" applyAlignment="1">
      <alignment horizontal="left" vertical="center"/>
    </xf>
    <xf numFmtId="0" fontId="90" fillId="26" borderId="10" xfId="0" applyNumberFormat="1" applyFont="1" applyFill="1" applyBorder="1" applyAlignment="1">
      <alignment horizontal="left" vertical="center"/>
    </xf>
    <xf numFmtId="49" fontId="90" fillId="30" borderId="10" xfId="0" applyNumberFormat="1" applyFont="1" applyFill="1" applyBorder="1" applyAlignment="1">
      <alignment horizontal="left" vertical="center"/>
    </xf>
    <xf numFmtId="0" fontId="89" fillId="0" borderId="10" xfId="0" applyNumberFormat="1" applyFont="1" applyFill="1" applyBorder="1" applyAlignment="1">
      <alignment horizontal="left" vertical="center"/>
    </xf>
    <xf numFmtId="49" fontId="91" fillId="0" borderId="10" xfId="0" applyNumberFormat="1" applyFont="1" applyFill="1" applyBorder="1" applyAlignment="1">
      <alignment horizontal="left" vertical="center"/>
    </xf>
    <xf numFmtId="0" fontId="91" fillId="0" borderId="10" xfId="0" applyNumberFormat="1" applyFont="1" applyFill="1" applyBorder="1" applyAlignment="1">
      <alignment horizontal="left" vertical="center"/>
    </xf>
    <xf numFmtId="0" fontId="90" fillId="0" borderId="10" xfId="0" applyFont="1" applyBorder="1" applyAlignment="1">
      <alignment horizontal="left" vertical="center"/>
    </xf>
    <xf numFmtId="0" fontId="88" fillId="0" borderId="10" xfId="0" applyNumberFormat="1" applyFont="1" applyFill="1" applyBorder="1" applyAlignment="1">
      <alignment horizontal="left" vertical="center"/>
    </xf>
    <xf numFmtId="0" fontId="91" fillId="0" borderId="10" xfId="0" applyFont="1" applyBorder="1" applyAlignment="1">
      <alignment horizontal="left" vertical="center"/>
    </xf>
    <xf numFmtId="0" fontId="91" fillId="0" borderId="10" xfId="0" applyFont="1" applyFill="1" applyBorder="1" applyAlignment="1">
      <alignment horizontal="left" vertical="center"/>
    </xf>
    <xf numFmtId="0" fontId="91" fillId="0" borderId="10" xfId="0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29" borderId="10" xfId="0" applyNumberFormat="1" applyFont="1" applyFill="1" applyBorder="1" applyAlignment="1">
      <alignment horizontal="left" vertical="center"/>
    </xf>
    <xf numFmtId="49" fontId="6" fillId="26" borderId="10" xfId="0" applyNumberFormat="1" applyFont="1" applyFill="1" applyBorder="1" applyAlignment="1">
      <alignment horizontal="left" vertical="center"/>
    </xf>
    <xf numFmtId="49" fontId="92" fillId="0" borderId="10" xfId="0" applyNumberFormat="1" applyFont="1" applyFill="1" applyBorder="1" applyAlignment="1">
      <alignment horizontal="left" vertical="center"/>
    </xf>
    <xf numFmtId="49" fontId="6" fillId="31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91" fillId="29" borderId="10" xfId="0" applyNumberFormat="1" applyFont="1" applyFill="1" applyBorder="1" applyAlignment="1">
      <alignment horizontal="left" vertical="center"/>
    </xf>
    <xf numFmtId="49" fontId="93" fillId="31" borderId="10" xfId="0" applyNumberFormat="1" applyFont="1" applyFill="1" applyBorder="1" applyAlignment="1">
      <alignment horizontal="left" vertical="center"/>
    </xf>
    <xf numFmtId="49" fontId="11" fillId="31" borderId="10" xfId="0" applyNumberFormat="1" applyFont="1" applyFill="1" applyBorder="1" applyAlignment="1">
      <alignment horizontal="left" vertical="center"/>
    </xf>
    <xf numFmtId="49" fontId="93" fillId="0" borderId="10" xfId="0" applyNumberFormat="1" applyFont="1" applyFill="1" applyBorder="1" applyAlignment="1">
      <alignment horizontal="left" vertical="center"/>
    </xf>
    <xf numFmtId="0" fontId="6" fillId="31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9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2" fillId="26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/>
    </xf>
    <xf numFmtId="0" fontId="2" fillId="26" borderId="10" xfId="0" applyNumberFormat="1" applyFont="1" applyFill="1" applyBorder="1" applyAlignment="1">
      <alignment horizontal="center"/>
    </xf>
    <xf numFmtId="0" fontId="15" fillId="29" borderId="10" xfId="0" applyNumberFormat="1" applyFont="1" applyFill="1" applyBorder="1" applyAlignment="1">
      <alignment horizontal="center" vertical="center" wrapText="1"/>
    </xf>
    <xf numFmtId="49" fontId="8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0" fillId="26" borderId="10" xfId="0" applyNumberForma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15" fillId="29" borderId="10" xfId="0" applyNumberFormat="1" applyFont="1" applyFill="1" applyBorder="1" applyAlignment="1">
      <alignment horizontal="center" vertical="center" wrapText="1"/>
    </xf>
    <xf numFmtId="0" fontId="94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29" borderId="10" xfId="0" applyNumberFormat="1" applyFont="1" applyFill="1" applyBorder="1" applyAlignment="1">
      <alignment horizontal="center"/>
    </xf>
    <xf numFmtId="0" fontId="95" fillId="26" borderId="10" xfId="0" applyNumberFormat="1" applyFont="1" applyFill="1" applyBorder="1" applyAlignment="1">
      <alignment horizontal="center" vertical="center"/>
    </xf>
    <xf numFmtId="0" fontId="95" fillId="0" borderId="10" xfId="0" applyNumberFormat="1" applyFont="1" applyFill="1" applyBorder="1" applyAlignment="1">
      <alignment horizontal="center"/>
    </xf>
    <xf numFmtId="49" fontId="90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90" fillId="0" borderId="10" xfId="0" applyFont="1" applyFill="1" applyBorder="1" applyAlignment="1">
      <alignment horizontal="left" vertical="center"/>
    </xf>
    <xf numFmtId="0" fontId="91" fillId="29" borderId="10" xfId="0" applyFont="1" applyFill="1" applyBorder="1" applyAlignment="1">
      <alignment horizontal="left" vertical="center"/>
    </xf>
    <xf numFmtId="0" fontId="90" fillId="26" borderId="10" xfId="0" applyFont="1" applyFill="1" applyBorder="1" applyAlignment="1">
      <alignment horizontal="left" vertical="center"/>
    </xf>
    <xf numFmtId="0" fontId="90" fillId="29" borderId="10" xfId="0" applyFont="1" applyFill="1" applyBorder="1" applyAlignment="1">
      <alignment horizontal="left" vertical="center"/>
    </xf>
    <xf numFmtId="0" fontId="90" fillId="26" borderId="10" xfId="0" applyNumberFormat="1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/>
    </xf>
    <xf numFmtId="0" fontId="90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90" fillId="0" borderId="10" xfId="0" applyNumberFormat="1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 vertical="center"/>
    </xf>
    <xf numFmtId="0" fontId="90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90" fillId="29" borderId="10" xfId="0" applyFont="1" applyFill="1" applyBorder="1" applyAlignment="1">
      <alignment horizontal="left" vertical="center"/>
    </xf>
    <xf numFmtId="0" fontId="2" fillId="29" borderId="10" xfId="0" applyNumberFormat="1" applyFont="1" applyFill="1" applyBorder="1" applyAlignment="1">
      <alignment horizontal="left" vertical="center"/>
    </xf>
    <xf numFmtId="0" fontId="90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96" fillId="0" borderId="10" xfId="0" applyFont="1" applyFill="1" applyBorder="1" applyAlignment="1">
      <alignment vertical="center"/>
    </xf>
    <xf numFmtId="0" fontId="90" fillId="31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0" fontId="90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90" fillId="29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0" fillId="26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26" borderId="10" xfId="0" applyNumberFormat="1" applyFont="1" applyFill="1" applyBorder="1" applyAlignment="1">
      <alignment horizontal="center" vertical="center"/>
    </xf>
    <xf numFmtId="0" fontId="15" fillId="29" borderId="10" xfId="0" applyNumberFormat="1" applyFont="1" applyFill="1" applyBorder="1" applyAlignment="1">
      <alignment horizontal="center"/>
    </xf>
    <xf numFmtId="0" fontId="15" fillId="26" borderId="10" xfId="0" applyNumberFormat="1" applyFont="1" applyFill="1" applyBorder="1" applyAlignment="1">
      <alignment horizontal="center"/>
    </xf>
    <xf numFmtId="49" fontId="2" fillId="26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2" fillId="26" borderId="10" xfId="0" applyNumberFormat="1" applyFont="1" applyFill="1" applyBorder="1" applyAlignment="1">
      <alignment vertical="center"/>
    </xf>
    <xf numFmtId="0" fontId="97" fillId="26" borderId="10" xfId="0" applyNumberFormat="1" applyFont="1" applyFill="1" applyBorder="1" applyAlignment="1">
      <alignment horizontal="center"/>
    </xf>
    <xf numFmtId="0" fontId="89" fillId="26" borderId="10" xfId="0" applyNumberFormat="1" applyFont="1" applyFill="1" applyBorder="1" applyAlignment="1">
      <alignment horizontal="center"/>
    </xf>
    <xf numFmtId="0" fontId="98" fillId="0" borderId="0" xfId="0" applyNumberFormat="1" applyFont="1" applyAlignment="1">
      <alignment vertical="center"/>
    </xf>
    <xf numFmtId="0" fontId="98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vertical="center"/>
    </xf>
    <xf numFmtId="0" fontId="99" fillId="32" borderId="10" xfId="0" applyNumberFormat="1" applyFont="1" applyFill="1" applyBorder="1" applyAlignment="1">
      <alignment vertical="top" wrapText="1"/>
    </xf>
    <xf numFmtId="0" fontId="100" fillId="0" borderId="0" xfId="0" applyNumberFormat="1" applyFont="1" applyAlignment="1">
      <alignment vertical="center"/>
    </xf>
    <xf numFmtId="49" fontId="89" fillId="29" borderId="10" xfId="0" applyNumberFormat="1" applyFont="1" applyFill="1" applyBorder="1" applyAlignment="1">
      <alignment horizontal="center" vertical="center"/>
    </xf>
    <xf numFmtId="0" fontId="101" fillId="0" borderId="10" xfId="0" applyNumberFormat="1" applyFont="1" applyBorder="1" applyAlignment="1">
      <alignment vertical="center"/>
    </xf>
    <xf numFmtId="0" fontId="101" fillId="0" borderId="0" xfId="0" applyNumberFormat="1" applyFont="1" applyAlignment="1">
      <alignment vertical="center"/>
    </xf>
    <xf numFmtId="0" fontId="98" fillId="0" borderId="0" xfId="0" applyNumberFormat="1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102" fillId="0" borderId="10" xfId="0" applyNumberFormat="1" applyFont="1" applyFill="1" applyBorder="1" applyAlignment="1">
      <alignment horizontal="left" vertical="center"/>
    </xf>
    <xf numFmtId="0" fontId="89" fillId="0" borderId="10" xfId="0" applyNumberFormat="1" applyFont="1" applyBorder="1" applyAlignment="1">
      <alignment horizontal="left" vertical="center"/>
    </xf>
    <xf numFmtId="0" fontId="103" fillId="0" borderId="0" xfId="0" applyNumberFormat="1" applyFont="1" applyAlignment="1">
      <alignment vertical="center"/>
    </xf>
    <xf numFmtId="0" fontId="102" fillId="0" borderId="10" xfId="0" applyNumberFormat="1" applyFont="1" applyFill="1" applyBorder="1" applyAlignment="1">
      <alignment horizontal="left" vertical="center"/>
    </xf>
    <xf numFmtId="0" fontId="89" fillId="0" borderId="10" xfId="0" applyNumberFormat="1" applyFont="1" applyFill="1" applyBorder="1" applyAlignment="1">
      <alignment horizontal="left" vertical="center" wrapText="1"/>
    </xf>
    <xf numFmtId="49" fontId="89" fillId="0" borderId="10" xfId="0" applyNumberFormat="1" applyFont="1" applyFill="1" applyBorder="1" applyAlignment="1">
      <alignment horizontal="center" vertical="center"/>
    </xf>
    <xf numFmtId="0" fontId="2" fillId="31" borderId="10" xfId="0" applyNumberFormat="1" applyFont="1" applyFill="1" applyBorder="1" applyAlignment="1">
      <alignment horizontal="center"/>
    </xf>
    <xf numFmtId="0" fontId="104" fillId="0" borderId="10" xfId="0" applyNumberFormat="1" applyFont="1" applyFill="1" applyBorder="1" applyAlignment="1">
      <alignment horizontal="center"/>
    </xf>
    <xf numFmtId="49" fontId="89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29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center" wrapText="1"/>
    </xf>
    <xf numFmtId="0" fontId="6" fillId="26" borderId="10" xfId="0" applyNumberFormat="1" applyFont="1" applyFill="1" applyBorder="1" applyAlignment="1">
      <alignment horizontal="center" vertical="center" wrapText="1"/>
    </xf>
    <xf numFmtId="204" fontId="90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2" fillId="29" borderId="10" xfId="0" applyNumberFormat="1" applyFont="1" applyFill="1" applyBorder="1" applyAlignment="1">
      <alignment horizontal="left" vertical="center" wrapText="1"/>
    </xf>
    <xf numFmtId="0" fontId="6" fillId="29" borderId="10" xfId="0" applyNumberFormat="1" applyFont="1" applyFill="1" applyBorder="1" applyAlignment="1">
      <alignment horizontal="center" vertical="center" wrapText="1"/>
    </xf>
    <xf numFmtId="0" fontId="105" fillId="29" borderId="10" xfId="0" applyNumberFormat="1" applyFont="1" applyFill="1" applyBorder="1" applyAlignment="1">
      <alignment vertical="center"/>
    </xf>
    <xf numFmtId="0" fontId="2" fillId="29" borderId="10" xfId="0" applyNumberFormat="1" applyFont="1" applyFill="1" applyBorder="1" applyAlignment="1">
      <alignment vertical="center"/>
    </xf>
    <xf numFmtId="0" fontId="10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vertical="center"/>
    </xf>
    <xf numFmtId="0" fontId="6" fillId="26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29" borderId="10" xfId="0" applyNumberFormat="1" applyFont="1" applyFill="1" applyBorder="1" applyAlignment="1">
      <alignment horizontal="left" vertical="center" wrapText="1"/>
    </xf>
    <xf numFmtId="0" fontId="0" fillId="29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29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07" fillId="29" borderId="10" xfId="0" applyFont="1" applyFill="1" applyBorder="1" applyAlignment="1">
      <alignment horizontal="center" vertical="center"/>
    </xf>
    <xf numFmtId="0" fontId="107" fillId="29" borderId="10" xfId="0" applyFont="1" applyFill="1" applyBorder="1" applyAlignment="1">
      <alignment vertical="center"/>
    </xf>
    <xf numFmtId="0" fontId="107" fillId="29" borderId="10" xfId="0" applyNumberFormat="1" applyFont="1" applyFill="1" applyBorder="1" applyAlignment="1">
      <alignment horizontal="left" vertical="center"/>
    </xf>
    <xf numFmtId="0" fontId="107" fillId="29" borderId="13" xfId="0" applyNumberFormat="1" applyFont="1" applyFill="1" applyBorder="1" applyAlignment="1">
      <alignment horizontal="center" vertical="center"/>
    </xf>
    <xf numFmtId="0" fontId="107" fillId="29" borderId="10" xfId="0" applyFont="1" applyFill="1" applyBorder="1" applyAlignment="1">
      <alignment horizontal="left" vertical="center"/>
    </xf>
    <xf numFmtId="0" fontId="107" fillId="29" borderId="22" xfId="0" applyNumberFormat="1" applyFont="1" applyFill="1" applyBorder="1" applyAlignment="1">
      <alignment horizontal="center" vertical="center"/>
    </xf>
    <xf numFmtId="0" fontId="107" fillId="29" borderId="10" xfId="0" applyFont="1" applyFill="1" applyBorder="1" applyAlignment="1">
      <alignment horizontal="left" vertical="center" wrapText="1"/>
    </xf>
    <xf numFmtId="49" fontId="2" fillId="29" borderId="10" xfId="0" applyNumberFormat="1" applyFont="1" applyFill="1" applyBorder="1" applyAlignment="1">
      <alignment horizontal="left" vertical="center"/>
    </xf>
    <xf numFmtId="0" fontId="2" fillId="29" borderId="10" xfId="0" applyFont="1" applyFill="1" applyBorder="1" applyAlignment="1">
      <alignment horizontal="center" vertical="center"/>
    </xf>
    <xf numFmtId="0" fontId="107" fillId="29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07" fillId="29" borderId="13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107" fillId="29" borderId="10" xfId="0" applyFont="1" applyFill="1" applyBorder="1" applyAlignment="1">
      <alignment horizontal="center" vertical="center" wrapText="1"/>
    </xf>
    <xf numFmtId="0" fontId="107" fillId="29" borderId="22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" fillId="29" borderId="21" xfId="0" applyFont="1" applyFill="1" applyBorder="1" applyAlignment="1">
      <alignment horizontal="left" vertical="center"/>
    </xf>
    <xf numFmtId="0" fontId="2" fillId="29" borderId="22" xfId="0" applyFont="1" applyFill="1" applyBorder="1" applyAlignment="1">
      <alignment horizontal="left" vertical="center"/>
    </xf>
    <xf numFmtId="0" fontId="2" fillId="29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19">
    <cellStyle name="Normal" xfId="0"/>
    <cellStyle name="Currency [0]" xfId="15"/>
    <cellStyle name="20% - 强调文字颜色 3" xfId="16"/>
    <cellStyle name="输出 3" xfId="17"/>
    <cellStyle name="强调文字颜色 2 3 2" xfId="18"/>
    <cellStyle name="输入" xfId="19"/>
    <cellStyle name="Currency" xfId="20"/>
    <cellStyle name="Normalny_Arkusz1" xfId="21"/>
    <cellStyle name="args.style" xfId="22"/>
    <cellStyle name="Comma [0]" xfId="23"/>
    <cellStyle name="40% - 强调文字颜色 3" xfId="24"/>
    <cellStyle name="计算 2" xfId="25"/>
    <cellStyle name="差" xfId="26"/>
    <cellStyle name="Comma" xfId="27"/>
    <cellStyle name="Hyperlink" xfId="28"/>
    <cellStyle name="60% - 强调文字颜色 6 3 2" xfId="29"/>
    <cellStyle name="60% - 强调文字颜色 3" xfId="30"/>
    <cellStyle name="Percent" xfId="31"/>
    <cellStyle name="Œ…‹æØ‚è_Region Orders (2)" xfId="32"/>
    <cellStyle name="Followed Hyperlink" xfId="33"/>
    <cellStyle name="60% - 强调文字颜色 4 2 2 2" xfId="34"/>
    <cellStyle name="60% - 强调文字颜色 2 3" xfId="35"/>
    <cellStyle name="常规 6" xfId="36"/>
    <cellStyle name="注释" xfId="37"/>
    <cellStyle name="Entered" xfId="38"/>
    <cellStyle name="60% - 强调文字颜色 2" xfId="39"/>
    <cellStyle name="解释性文本 2 2" xfId="40"/>
    <cellStyle name="标题 4" xfId="41"/>
    <cellStyle name="警告文本" xfId="42"/>
    <cellStyle name="强调文字颜色 1 2 3" xfId="43"/>
    <cellStyle name="标题" xfId="44"/>
    <cellStyle name="60% - 强调文字颜色 2 2 2" xfId="45"/>
    <cellStyle name="常规 5 2" xfId="46"/>
    <cellStyle name="解释性文本" xfId="47"/>
    <cellStyle name="标题 1" xfId="48"/>
    <cellStyle name="一般_NEGS" xfId="49"/>
    <cellStyle name="常规 5 2 2" xfId="50"/>
    <cellStyle name="60% - 强调文字颜色 2 2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计算" xfId="57"/>
    <cellStyle name="检查单元格" xfId="58"/>
    <cellStyle name="计算 3 2" xfId="59"/>
    <cellStyle name="40% - 强调文字颜色 4 2" xfId="60"/>
    <cellStyle name="20% - 强调文字颜色 6" xfId="61"/>
    <cellStyle name="强调文字颜色 2" xfId="62"/>
    <cellStyle name="_long term loan - others 300504" xfId="63"/>
    <cellStyle name="注释 2 3" xfId="64"/>
    <cellStyle name="链接单元格" xfId="65"/>
    <cellStyle name="60% - 强调文字颜色 4 2 3" xfId="66"/>
    <cellStyle name="汇总" xfId="67"/>
    <cellStyle name="好" xfId="68"/>
    <cellStyle name="20% - 强调文字颜色 3 3" xfId="69"/>
    <cellStyle name="适中" xfId="70"/>
    <cellStyle name="20% - 强调文字颜色 5" xfId="71"/>
    <cellStyle name="检查单元格 3 2" xfId="72"/>
    <cellStyle name="强调文字颜色 1" xfId="73"/>
    <cellStyle name="20% - 强调文字颜色 1" xfId="74"/>
    <cellStyle name="链接单元格 3" xfId="75"/>
    <cellStyle name="40% - 强调文字颜色 1" xfId="76"/>
    <cellStyle name="40% - 强调文字颜色 4 3 2" xfId="77"/>
    <cellStyle name="输出 2" xfId="78"/>
    <cellStyle name="20% - 强调文字颜色 2" xfId="79"/>
    <cellStyle name="标题 5_地方政府负有偿还责任的债务明细表（表1）" xfId="80"/>
    <cellStyle name="40% - 强调文字颜色 2" xfId="81"/>
    <cellStyle name="强调文字颜色 3" xfId="82"/>
    <cellStyle name="强调文字颜色 4" xfId="83"/>
    <cellStyle name="PSChar" xfId="84"/>
    <cellStyle name="_Part III.200406.Loan and Liabilities details.(Site Name)_Shenhua PBC package 050530" xfId="85"/>
    <cellStyle name="20% - 强调文字颜色 4" xfId="86"/>
    <cellStyle name="计算 3" xfId="87"/>
    <cellStyle name="40% - 强调文字颜色 4" xfId="88"/>
    <cellStyle name="强调文字颜色 5" xfId="89"/>
    <cellStyle name="60% - 强调文字颜色 5 2 2 2" xfId="90"/>
    <cellStyle name="40% - 强调文字颜色 5" xfId="91"/>
    <cellStyle name="60% - 强调文字颜色 5" xfId="92"/>
    <cellStyle name="强调文字颜色 6" xfId="93"/>
    <cellStyle name="适中 2" xfId="94"/>
    <cellStyle name="强调文字颜色 5 2_地方政府负有偿还责任的债务明细表（表1）" xfId="95"/>
    <cellStyle name="千位_ 应交税金审定表" xfId="96"/>
    <cellStyle name="40% - 强调文字颜色 6" xfId="97"/>
    <cellStyle name="20% - 强调文字颜色 3 3 2" xfId="98"/>
    <cellStyle name="0,0&#13;&#10;NA&#13;&#10;" xfId="99"/>
    <cellStyle name="60% - 强调文字颜色 6" xfId="100"/>
    <cellStyle name="标题 4 2 2" xfId="101"/>
    <cellStyle name="_ET_STYLE_NoName_00_" xfId="102"/>
    <cellStyle name="常规 4 2 2 2" xfId="103"/>
    <cellStyle name="_long term loan - others 300504_(中企华)审计评估联合申报明细表.V1" xfId="104"/>
    <cellStyle name="标题 6" xfId="105"/>
    <cellStyle name="??_0N-HANDLING " xfId="106"/>
    <cellStyle name="霓付 [0]_97MBO" xfId="107"/>
    <cellStyle name="标题 4 2 3" xfId="108"/>
    <cellStyle name="@_text" xfId="109"/>
    <cellStyle name="_KPMG original version_(中企华)审计评估联合申报明细表.V1" xfId="110"/>
    <cellStyle name="标题 3 2 2" xfId="111"/>
    <cellStyle name="_long term loan - others 300504_KPMG original version_附件1：审计评估联合申报明细表" xfId="112"/>
    <cellStyle name="_long term loan - others 300504_KPMG original version_(中企华)审计评估联合申报明细表.V1" xfId="113"/>
    <cellStyle name="_KPMG original version_附件1：审计评估联合申报明细表" xfId="114"/>
    <cellStyle name="??" xfId="115"/>
    <cellStyle name="?? [0]" xfId="116"/>
    <cellStyle name="_CBRE明细表" xfId="117"/>
    <cellStyle name="40% - 强调文字颜色 6 2 2 2" xfId="118"/>
    <cellStyle name="_(中企华)审计评估联合申报明细表.V1" xfId="119"/>
    <cellStyle name="_KPMG original version" xfId="120"/>
    <cellStyle name="40% - 强调文字颜色 6 2_地方政府负有偿还责任的债务明细表（表1）" xfId="121"/>
    <cellStyle name="_long term loan - others 300504_KPMG original version" xfId="122"/>
    <cellStyle name="适中 3 2" xfId="123"/>
    <cellStyle name="常规 13" xfId="124"/>
    <cellStyle name="_long term loan - others 300504_Shenhua PBC package 050530" xfId="125"/>
    <cellStyle name="常规 3 2 2" xfId="126"/>
    <cellStyle name="_long term loan - others 300504_Shenhua PBC package 050530_(中企华)审计评估联合申报明细表.V1" xfId="127"/>
    <cellStyle name="20% - 强调文字颜色 4 2 2 2" xfId="128"/>
    <cellStyle name="{Thousand}" xfId="129"/>
    <cellStyle name="适中 3" xfId="130"/>
    <cellStyle name="_long term loan - others 300504_Shenhua PBC package 050530_附件1：审计评估联合申报明细表" xfId="131"/>
    <cellStyle name="差 2_地方政府负有偿还责任的债务明细表（表1）" xfId="132"/>
    <cellStyle name="_long term loan - others 300504_附件1：审计评估联合申报明细表" xfId="133"/>
    <cellStyle name="40% - 强调文字颜色 5 2 3" xfId="134"/>
    <cellStyle name="强调文字颜色 4 2" xfId="135"/>
    <cellStyle name="_long term loan - others 300504_审计调查表.V3" xfId="136"/>
    <cellStyle name="标题 2 2_地方政府负有偿还责任的债务明细表（表1）" xfId="137"/>
    <cellStyle name="_Part III.200406.Loan and Liabilities details.(Site Name)" xfId="138"/>
    <cellStyle name="_Part III.200406.Loan and Liabilities details.(Site Name)_(中企华)审计评估联合申报明细表.V1" xfId="139"/>
    <cellStyle name="_Part III.200406.Loan and Liabilities details.(Site Name)_KPMG original version" xfId="140"/>
    <cellStyle name="_Part III.200406.Loan and Liabilities details.(Site Name)_KPMG original version_(中企华)审计评估联合申报明细表.V1" xfId="141"/>
    <cellStyle name="强调文字颜色 2 2 2" xfId="142"/>
    <cellStyle name="_Part III.200406.Loan and Liabilities details.(Site Name)_KPMG original version_附件1：审计评估联合申报明细表" xfId="143"/>
    <cellStyle name="40% - 强调文字颜色 2 3" xfId="144"/>
    <cellStyle name="_Part III.200406.Loan and Liabilities details.(Site Name)_Shenhua PBC package 050530_(中企华)审计评估联合申报明细表.V1" xfId="145"/>
    <cellStyle name="entry box" xfId="146"/>
    <cellStyle name="好 2" xfId="147"/>
    <cellStyle name="_Part III.200406.Loan and Liabilities details.(Site Name)_Shenhua PBC package 050530_附件1：审计评估联合申报明细表" xfId="148"/>
    <cellStyle name="_Part III.200406.Loan and Liabilities details.(Site Name)_附件1：审计评估联合申报明细表" xfId="149"/>
    <cellStyle name="强调文字颜色 6 2_地方政府负有偿还责任的债务明细表（表1）" xfId="150"/>
    <cellStyle name="输出 2 3" xfId="151"/>
    <cellStyle name="60% - 强调文字颜色 3 2 2 2" xfId="152"/>
    <cellStyle name="20% - 强调文字颜色 2 3" xfId="153"/>
    <cellStyle name="_Part III.200406.Loan and Liabilities details.(Site Name)_审计调查表.V3" xfId="154"/>
    <cellStyle name="_Shenhua PBC package 050530" xfId="155"/>
    <cellStyle name="解释性文本 2 3" xfId="156"/>
    <cellStyle name="标题 5" xfId="157"/>
    <cellStyle name="20% - 强调文字颜色 1 2 2 2" xfId="158"/>
    <cellStyle name="_Shenhua PBC package 050530_(中企华)审计评估联合申报明细表.V1" xfId="159"/>
    <cellStyle name="_Shenhua PBC package 050530_附件1：审计评估联合申报明细表" xfId="160"/>
    <cellStyle name="_房屋建筑评估申报表" xfId="161"/>
    <cellStyle name="标题 1 2 2" xfId="162"/>
    <cellStyle name="_附件1：审计评估联合申报明细表" xfId="163"/>
    <cellStyle name="_平台公司政府性债务余额明细表" xfId="164"/>
    <cellStyle name="_少计债务情况表" xfId="165"/>
    <cellStyle name="_审计调查表.V3" xfId="166"/>
    <cellStyle name="强调文字颜色 6 2 3" xfId="167"/>
    <cellStyle name="强调文字颜色 2 2" xfId="168"/>
    <cellStyle name="_文函专递0211-施工企业调查表（附件）" xfId="169"/>
    <cellStyle name="{Comma [0]}" xfId="170"/>
    <cellStyle name="{Comma}" xfId="171"/>
    <cellStyle name="差 3" xfId="172"/>
    <cellStyle name="{Date}" xfId="173"/>
    <cellStyle name="钎霖_laroux" xfId="174"/>
    <cellStyle name="{Thousand [0]}" xfId="175"/>
    <cellStyle name="{Month}" xfId="176"/>
    <cellStyle name="per.style" xfId="177"/>
    <cellStyle name="{Percent}" xfId="178"/>
    <cellStyle name="强调文字颜色 3 2_地方政府负有偿还责任的债务明细表（表1）" xfId="179"/>
    <cellStyle name="{Z'0000(1 dec)}" xfId="180"/>
    <cellStyle name="{Z'0000(4 dec)}" xfId="181"/>
    <cellStyle name="链接单元格 3 2" xfId="182"/>
    <cellStyle name="20% - 强调文字颜色 1 2" xfId="183"/>
    <cellStyle name="20% - 强调文字颜色 1 2 2" xfId="184"/>
    <cellStyle name="40% - 强调文字颜色 2 2" xfId="185"/>
    <cellStyle name="20% - 强调文字颜色 1 2 3" xfId="186"/>
    <cellStyle name="20% - 强调文字颜色 1 2_地方政府负有偿还责任的债务明细表（表1）" xfId="187"/>
    <cellStyle name="Œ…‹æØ‚è [0.00]_Region Orders (2)" xfId="188"/>
    <cellStyle name="40% - 强调文字颜色 2 2 2" xfId="189"/>
    <cellStyle name="20% - 强调文字颜色 1 3" xfId="190"/>
    <cellStyle name="强调文字颜色 2 2 2 2" xfId="191"/>
    <cellStyle name="Normal_0105第二套审计报表定稿" xfId="192"/>
    <cellStyle name="20% - 强调文字颜色 1 3 2" xfId="193"/>
    <cellStyle name="输出 2 2" xfId="194"/>
    <cellStyle name="20% - 强调文字颜色 2 2" xfId="195"/>
    <cellStyle name="输出 2 2 2" xfId="196"/>
    <cellStyle name="60% - 强调文字颜色 3 2_地方政府负有偿还责任的债务明细表（表1）" xfId="197"/>
    <cellStyle name="20% - 强调文字颜色 2 2 2" xfId="198"/>
    <cellStyle name="20% - 强调文字颜色 2 2 2 2" xfId="199"/>
    <cellStyle name="20% - 强调文字颜色 2 2 3" xfId="200"/>
    <cellStyle name="20% - 强调文字颜色 2 2_地方政府负有偿还责任的债务明细表（表1）" xfId="201"/>
    <cellStyle name="Monétaire_!!!GO" xfId="202"/>
    <cellStyle name="Currency [0]_353HHC" xfId="203"/>
    <cellStyle name="20% - 强调文字颜色 2 3 2" xfId="204"/>
    <cellStyle name="输出 3 2" xfId="205"/>
    <cellStyle name="20% - 强调文字颜色 3 2" xfId="206"/>
    <cellStyle name="20% - 强调文字颜色 3 2 2" xfId="207"/>
    <cellStyle name="20% - 强调文字颜色 3 2 2 2" xfId="208"/>
    <cellStyle name="20% - 强调文字颜色 3 2 3" xfId="209"/>
    <cellStyle name="20% - 强调文字颜色 3 2_地方政府负有偿还责任的债务明细表（表1）" xfId="210"/>
    <cellStyle name="常规 3" xfId="211"/>
    <cellStyle name="20% - 强调文字颜色 4 2" xfId="212"/>
    <cellStyle name="常规 3 2" xfId="213"/>
    <cellStyle name="20% - 强调文字颜色 4 2 2" xfId="214"/>
    <cellStyle name="常规 3 3" xfId="215"/>
    <cellStyle name="Percent_PICC package Sept2002 (V120021005)1" xfId="216"/>
    <cellStyle name="20% - 强调文字颜色 4 2 3" xfId="217"/>
    <cellStyle name="20% - 强调文字颜色 4 2_地方政府负有偿还责任的债务明细表（表1）" xfId="218"/>
    <cellStyle name="Normal - Style1" xfId="219"/>
    <cellStyle name="e鯪9Y_x000B_" xfId="220"/>
    <cellStyle name="常规 4" xfId="221"/>
    <cellStyle name="Monétaire [0]_!!!GO" xfId="222"/>
    <cellStyle name="20% - 强调文字颜色 4 3" xfId="223"/>
    <cellStyle name="常规 4 2" xfId="224"/>
    <cellStyle name="20% - 强调文字颜色 4 3 2" xfId="225"/>
    <cellStyle name="20% - 强调文字颜色 5 2" xfId="226"/>
    <cellStyle name="콤마_BOILER-CO1" xfId="227"/>
    <cellStyle name="20% - 强调文字颜色 5 2 2" xfId="228"/>
    <cellStyle name="Comma  - Style1" xfId="229"/>
    <cellStyle name="20% - 强调文字颜色 5 2 2 2" xfId="230"/>
    <cellStyle name="20% - 强调文字颜色 5 2 3" xfId="231"/>
    <cellStyle name="20% - 强调文字颜色 5 2_地方政府负有偿还责任的债务明细表（表1）" xfId="232"/>
    <cellStyle name="20% - 强调文字颜色 5 3" xfId="233"/>
    <cellStyle name="20% - 强调文字颜色 5 3 2" xfId="234"/>
    <cellStyle name="20% - 强调文字颜色 6 2" xfId="235"/>
    <cellStyle name="20% - 强调文字颜色 6 2 2" xfId="236"/>
    <cellStyle name="20% - 强调文字颜色 6 2 2 2" xfId="237"/>
    <cellStyle name="20% - 强调文字颜色 6 2 3" xfId="238"/>
    <cellStyle name="Subtotal" xfId="239"/>
    <cellStyle name="20% - 强调文字颜色 6 2_地方政府负有偿还责任的债务明细表（表1）" xfId="240"/>
    <cellStyle name="20% - 强调文字颜色 6 3" xfId="241"/>
    <cellStyle name="20% - 强调文字颜色 6 3 2" xfId="242"/>
    <cellStyle name="40% - 强调文字颜色 1 2" xfId="243"/>
    <cellStyle name="40% - 强调文字颜色 1 2 2" xfId="244"/>
    <cellStyle name="40% - 强调文字颜色 1 2 2 2" xfId="245"/>
    <cellStyle name="40% - 强调文字颜色 1 2 3" xfId="246"/>
    <cellStyle name="链接单元格 2 2" xfId="247"/>
    <cellStyle name="40% - 强调文字颜色 1 2_地方政府负有偿还责任的债务明细表（表1）" xfId="248"/>
    <cellStyle name="40% - 强调文字颜色 1 3" xfId="249"/>
    <cellStyle name="40% - 强调文字颜色 1 3 2" xfId="250"/>
    <cellStyle name="40% - 强调文字颜色 2 2 2 2" xfId="251"/>
    <cellStyle name="40% - 强调文字颜色 2 2 3" xfId="252"/>
    <cellStyle name="40% - 强调文字颜色 2 2_地方政府负有偿还责任的债务明细表（表1）" xfId="253"/>
    <cellStyle name="40% - 强调文字颜色 2 3 2" xfId="254"/>
    <cellStyle name="计算 2 2" xfId="255"/>
    <cellStyle name="40% - 强调文字颜色 3 2" xfId="256"/>
    <cellStyle name="计算 2 2 2" xfId="257"/>
    <cellStyle name="40% - 强调文字颜色 3 2 2" xfId="258"/>
    <cellStyle name="40% - 强调文字颜色 3 2 2 2" xfId="259"/>
    <cellStyle name="40% - 强调文字颜色 3 2 3" xfId="260"/>
    <cellStyle name="40% - 强调文字颜色 3 2_地方政府负有偿还责任的债务明细表（表1）" xfId="261"/>
    <cellStyle name="计算 2 3" xfId="262"/>
    <cellStyle name="40% - 强调文字颜色 3 3" xfId="263"/>
    <cellStyle name="40% - 强调文字颜色 3 3 2" xfId="264"/>
    <cellStyle name="检查单元格 2" xfId="265"/>
    <cellStyle name="汇总 2 3" xfId="266"/>
    <cellStyle name="40% - 强调文字颜色 4 2 2" xfId="267"/>
    <cellStyle name="检查单元格 2 2" xfId="268"/>
    <cellStyle name="40% - 强调文字颜色 4 2 2 2" xfId="269"/>
    <cellStyle name="输出 2_地方政府负有偿还责任的债务明细表（表1）" xfId="270"/>
    <cellStyle name="检查单元格 3" xfId="271"/>
    <cellStyle name="40% - 强调文字颜色 4 2 3" xfId="272"/>
    <cellStyle name="常规 11" xfId="273"/>
    <cellStyle name="标题 2 3 2" xfId="274"/>
    <cellStyle name="40% - 强调文字颜色 4 2_地方政府负有偿还责任的债务明细表（表1）" xfId="275"/>
    <cellStyle name="输入 2 2 2" xfId="276"/>
    <cellStyle name="40% - 强调文字颜色 4 3" xfId="277"/>
    <cellStyle name="40% - 强调文字颜色 5 2" xfId="278"/>
    <cellStyle name="好 2 3" xfId="279"/>
    <cellStyle name="60% - 强调文字颜色 4 3" xfId="280"/>
    <cellStyle name="40% - 强调文字颜色 5 2 2" xfId="281"/>
    <cellStyle name="60% - 强调文字颜色 4 3 2" xfId="282"/>
    <cellStyle name="40% - 强调文字颜色 5 2 2 2" xfId="283"/>
    <cellStyle name="注释 3 2" xfId="284"/>
    <cellStyle name="40% - 强调文字颜色 5 2_地方政府负有偿还责任的债务明细表（表1）" xfId="285"/>
    <cellStyle name="40% - 强调文字颜色 5 3" xfId="286"/>
    <cellStyle name="60% - 强调文字颜色 5 3" xfId="287"/>
    <cellStyle name="40% - 强调文字颜色 5 3 2" xfId="288"/>
    <cellStyle name="适中 2 2" xfId="289"/>
    <cellStyle name="40% - 强调文字颜色 6 2" xfId="290"/>
    <cellStyle name="适中 2 2 2" xfId="291"/>
    <cellStyle name="Column Headings" xfId="292"/>
    <cellStyle name="40% - 强调文字颜色 6 2 2" xfId="293"/>
    <cellStyle name="Date" xfId="294"/>
    <cellStyle name="40% - 强调文字颜色 6 2 3" xfId="295"/>
    <cellStyle name="霓付_97MBO" xfId="296"/>
    <cellStyle name="适中 2 3" xfId="297"/>
    <cellStyle name="强调文字颜色 3 2 2" xfId="298"/>
    <cellStyle name="标题 2 47" xfId="299"/>
    <cellStyle name="40% - 强调文字颜色 6 3" xfId="300"/>
    <cellStyle name="强调文字颜色 3 2 2 2" xfId="301"/>
    <cellStyle name="解释性文本 3" xfId="302"/>
    <cellStyle name="40% - 强调文字颜色 6 3 2" xfId="303"/>
    <cellStyle name="60% - 强调文字颜色 1 2" xfId="304"/>
    <cellStyle name="콤마 [0]_BOILER-CO1" xfId="305"/>
    <cellStyle name="60% - 强调文字颜色 1 2 2" xfId="306"/>
    <cellStyle name="60% - 强调文字颜色 1 2 2 2" xfId="307"/>
    <cellStyle name="60% - 强调文字颜色 1 2 3" xfId="308"/>
    <cellStyle name="常规 3 2 2 2" xfId="309"/>
    <cellStyle name="60% - 强调文字颜色 1 2_地方政府负有偿还责任的债务明细表（表1）" xfId="310"/>
    <cellStyle name="60% - 强调文字颜色 1 3" xfId="311"/>
    <cellStyle name="60% - 强调文字颜色 1 3 2" xfId="312"/>
    <cellStyle name="常规 5" xfId="313"/>
    <cellStyle name="60% - 强调文字颜色 2 2" xfId="314"/>
    <cellStyle name="常规 5 3" xfId="315"/>
    <cellStyle name="60% - 强调文字颜色 2 2 3" xfId="316"/>
    <cellStyle name="常规 5_地方政府负有偿还责任的债务明细表（表1）" xfId="317"/>
    <cellStyle name="60% - 强调文字颜色 2 2_地方政府负有偿还责任的债务明细表（表1）" xfId="318"/>
    <cellStyle name="标题 1 2 2 2" xfId="319"/>
    <cellStyle name="60% - 强调文字颜色 2 3 2" xfId="320"/>
    <cellStyle name="注释 2" xfId="321"/>
    <cellStyle name="常规 6 2" xfId="322"/>
    <cellStyle name="强调文字颜色 2 2_地方政府负有偿还责任的债务明细表（表1）" xfId="323"/>
    <cellStyle name="60% - 强调文字颜色 3 2" xfId="324"/>
    <cellStyle name="强调文字颜色 2 2 3" xfId="325"/>
    <cellStyle name="60% - 强调文字颜色 3 2 2" xfId="326"/>
    <cellStyle name="60% - 强调文字颜色 3 2 3" xfId="327"/>
    <cellStyle name="好 2 2 2" xfId="328"/>
    <cellStyle name="60% - 强调文字颜色 3 3" xfId="329"/>
    <cellStyle name="60% - 强调文字颜色 3 3 2" xfId="330"/>
    <cellStyle name="60% - 强调文字颜色 4 2" xfId="331"/>
    <cellStyle name="强调文字颜色 3 2 3" xfId="332"/>
    <cellStyle name="差_Book1" xfId="333"/>
    <cellStyle name="60% - 强调文字颜色 4 2 2" xfId="334"/>
    <cellStyle name="60% - 强调文字颜色 4 2_地方政府负有偿还责任的债务明细表（表1）" xfId="335"/>
    <cellStyle name="60% - 强调文字颜色 5 2" xfId="336"/>
    <cellStyle name="强调文字颜色 4 2 3" xfId="337"/>
    <cellStyle name="60% - 强调文字颜色 5 2 2" xfId="338"/>
    <cellStyle name="60% - 强调文字颜色 5 2 3" xfId="339"/>
    <cellStyle name="千分位[0]_ 白土" xfId="340"/>
    <cellStyle name="好 2 2" xfId="341"/>
    <cellStyle name="60% - 强调文字颜色 5 2_地方政府负有偿还责任的债务明细表（表1）" xfId="342"/>
    <cellStyle name="Sheet Head" xfId="343"/>
    <cellStyle name="RowLevel_0" xfId="344"/>
    <cellStyle name="60% - 强调文字颜色 5 3 2" xfId="345"/>
    <cellStyle name="60% - 强调文字颜色 6 2" xfId="346"/>
    <cellStyle name="Header2" xfId="347"/>
    <cellStyle name="强调文字颜色 5 2 3" xfId="348"/>
    <cellStyle name="60% - 强调文字颜色 6 2 2" xfId="349"/>
    <cellStyle name="60% - 强调文字颜色 6 2 2 2" xfId="350"/>
    <cellStyle name="60% - 强调文字颜色 6 2 3" xfId="351"/>
    <cellStyle name="60% - 强调文字颜色 6 2_地方政府负有偿还责任的债务明细表（表1）" xfId="352"/>
    <cellStyle name="60% - 强调文字颜色 6 3" xfId="353"/>
    <cellStyle name="标题 1 2_地方政府负有偿还责任的债务明细表（表1）" xfId="354"/>
    <cellStyle name="Calc Currency (0)" xfId="355"/>
    <cellStyle name="Comma  - Style3" xfId="356"/>
    <cellStyle name="category" xfId="357"/>
    <cellStyle name="烹拳 [0]_97MBO" xfId="358"/>
    <cellStyle name="ColLevel_0" xfId="359"/>
    <cellStyle name="Column$Headings" xfId="360"/>
    <cellStyle name="Model" xfId="361"/>
    <cellStyle name="Column_Title" xfId="362"/>
    <cellStyle name="标题 2 2" xfId="363"/>
    <cellStyle name="Grey" xfId="364"/>
    <cellStyle name="Milliers_!!!GO" xfId="365"/>
    <cellStyle name="Comma  - Style2" xfId="366"/>
    <cellStyle name="常规 4 2_地方政府负有偿还责任的债务明细表（表1）" xfId="367"/>
    <cellStyle name="Comma  - Style4" xfId="368"/>
    <cellStyle name="汇总 2" xfId="369"/>
    <cellStyle name="Comma  - Style5" xfId="370"/>
    <cellStyle name="汇总 3" xfId="371"/>
    <cellStyle name="标题 1 3 2" xfId="372"/>
    <cellStyle name="Comma  - Style6" xfId="373"/>
    <cellStyle name="Comma  - Style7" xfId="374"/>
    <cellStyle name="Comma  - Style8" xfId="375"/>
    <cellStyle name="Comma [0]_laroux" xfId="376"/>
    <cellStyle name="Comma_02(2003.12.31 PBC package.040304)" xfId="377"/>
    <cellStyle name="comma-d" xfId="378"/>
    <cellStyle name="Copied" xfId="379"/>
    <cellStyle name="COST1" xfId="380"/>
    <cellStyle name="Currency_353HHC" xfId="381"/>
    <cellStyle name="Euro" xfId="382"/>
    <cellStyle name="Format Number Column" xfId="383"/>
    <cellStyle name="gcd" xfId="384"/>
    <cellStyle name="千分位_ 白土" xfId="385"/>
    <cellStyle name="HEADER" xfId="386"/>
    <cellStyle name="Header1" xfId="387"/>
    <cellStyle name="强调文字颜色 5 2 2" xfId="388"/>
    <cellStyle name="检查单元格 2_地方政府负有偿还责任的债务明细表（表1）" xfId="389"/>
    <cellStyle name="Input [yellow]" xfId="390"/>
    <cellStyle name="强调文字颜色 3 3" xfId="391"/>
    <cellStyle name="Input Cells" xfId="392"/>
    <cellStyle name="InputArea" xfId="393"/>
    <cellStyle name="注释 3" xfId="394"/>
    <cellStyle name="标题 4 2 2 2" xfId="395"/>
    <cellStyle name="KPMG Heading 1" xfId="396"/>
    <cellStyle name="KPMG Heading 2" xfId="397"/>
    <cellStyle name="KPMG Heading 3" xfId="398"/>
    <cellStyle name="KPMG Heading 4" xfId="399"/>
    <cellStyle name="KPMG Normal" xfId="400"/>
    <cellStyle name="KPMG Normal Text" xfId="401"/>
    <cellStyle name="常规 2" xfId="402"/>
    <cellStyle name="Lines Fill" xfId="403"/>
    <cellStyle name="Linked Cells" xfId="404"/>
    <cellStyle name="强调文字颜色 1 2_地方政府负有偿还责任的债务明细表（表1）" xfId="405"/>
    <cellStyle name="Milliers [0]_!!!GO" xfId="406"/>
    <cellStyle name="New Times Roman" xfId="407"/>
    <cellStyle name="no dec" xfId="408"/>
    <cellStyle name="标题 2 2 2 2" xfId="409"/>
    <cellStyle name="Percent [2]" xfId="410"/>
    <cellStyle name="Prefilled" xfId="411"/>
    <cellStyle name="样式 1" xfId="412"/>
    <cellStyle name="标题 3 3 2" xfId="413"/>
    <cellStyle name="强调文字颜色 6 3 2" xfId="414"/>
    <cellStyle name="pricing" xfId="415"/>
    <cellStyle name="RevList" xfId="416"/>
    <cellStyle name="style" xfId="417"/>
    <cellStyle name="style1" xfId="418"/>
    <cellStyle name="style2" xfId="419"/>
    <cellStyle name="subhead" xfId="420"/>
    <cellStyle name="标题 1 2" xfId="421"/>
    <cellStyle name="标题 1 2 3" xfId="422"/>
    <cellStyle name="标题 1 3" xfId="423"/>
    <cellStyle name="标题 2 2 2" xfId="424"/>
    <cellStyle name="好 3 2" xfId="425"/>
    <cellStyle name="标题 2 2 3" xfId="426"/>
    <cellStyle name="标题 2 3" xfId="427"/>
    <cellStyle name="标题 3 2" xfId="428"/>
    <cellStyle name="标题 3 2 2 2" xfId="429"/>
    <cellStyle name="标题 3 2 3" xfId="430"/>
    <cellStyle name="标题 3 2_地方政府负有偿还责任的债务明细表（表1）" xfId="431"/>
    <cellStyle name="强调文字颜色 5 3" xfId="432"/>
    <cellStyle name="标题 3 3" xfId="433"/>
    <cellStyle name="解释性文本 2 2 2" xfId="434"/>
    <cellStyle name="标题 4 2" xfId="435"/>
    <cellStyle name="标题 4 2_地方政府负有偿还责任的债务明细表（表1）" xfId="436"/>
    <cellStyle name="汇总 2 2" xfId="437"/>
    <cellStyle name="标题 4 3" xfId="438"/>
    <cellStyle name="汇总 2 2 2" xfId="439"/>
    <cellStyle name="标题 4 3 2" xfId="440"/>
    <cellStyle name="链接单元格 2_地方政府负有偿还责任的债务明细表（表1）" xfId="441"/>
    <cellStyle name="标题 5 2" xfId="442"/>
    <cellStyle name="标题 5 2 2" xfId="443"/>
    <cellStyle name="汇总 3 2" xfId="444"/>
    <cellStyle name="标题 5 3" xfId="445"/>
    <cellStyle name="标题 6 2" xfId="446"/>
    <cellStyle name="警告文本 3" xfId="447"/>
    <cellStyle name="标题_Book1" xfId="448"/>
    <cellStyle name="差 2" xfId="449"/>
    <cellStyle name="差 2 2" xfId="450"/>
    <cellStyle name="差 2 2 2" xfId="451"/>
    <cellStyle name="差 2 3" xfId="452"/>
    <cellStyle name="差 3 2" xfId="453"/>
    <cellStyle name="常规 10" xfId="454"/>
    <cellStyle name="常规 12" xfId="455"/>
    <cellStyle name="强调文字颜色 3 3 2" xfId="456"/>
    <cellStyle name="常规 14" xfId="457"/>
    <cellStyle name="常规 2 2" xfId="458"/>
    <cellStyle name="常规 2 2 2" xfId="459"/>
    <cellStyle name="常规 2 2 2 2" xfId="460"/>
    <cellStyle name="常规 2 2 3" xfId="461"/>
    <cellStyle name="常规 2 2_地方政府负有偿还责任的债务明细表（表1）" xfId="462"/>
    <cellStyle name="输入 3 2" xfId="463"/>
    <cellStyle name="常规 2 3" xfId="464"/>
    <cellStyle name="常规 2 3 2" xfId="465"/>
    <cellStyle name="烹拳_97MBO" xfId="466"/>
    <cellStyle name="常规 2_Book1" xfId="467"/>
    <cellStyle name="常规 3 2 3" xfId="468"/>
    <cellStyle name="常规 3 2_地方政府负有偿还责任的债务明细表（表1）" xfId="469"/>
    <cellStyle name="常规 3 3 2" xfId="470"/>
    <cellStyle name="好_Book1" xfId="471"/>
    <cellStyle name="常规 4 2 2" xfId="472"/>
    <cellStyle name="强调文字颜色 6 2" xfId="473"/>
    <cellStyle name="常规 4 2 3" xfId="474"/>
    <cellStyle name="常规 4 3" xfId="475"/>
    <cellStyle name="常规 4 3 2" xfId="476"/>
    <cellStyle name="常规 7" xfId="477"/>
    <cellStyle name="警告文本 3 2" xfId="478"/>
    <cellStyle name="常规 8" xfId="479"/>
    <cellStyle name="常规 9" xfId="480"/>
    <cellStyle name="常规_Sheet1" xfId="481"/>
    <cellStyle name="分级显示行_1_4附件二凯旋评估表" xfId="482"/>
    <cellStyle name="公司标准表" xfId="483"/>
    <cellStyle name="注释 2 2 2" xfId="484"/>
    <cellStyle name="好 2_地方政府负有偿还责任的债务明细表（表1）" xfId="485"/>
    <cellStyle name="好 3" xfId="486"/>
    <cellStyle name="汇总 2_地方政府负有偿还责任的债务明细表（表1）" xfId="487"/>
    <cellStyle name="警告文本 2 2" xfId="488"/>
    <cellStyle name="计算 2_地方政府负有偿还责任的债务明细表（表1）" xfId="489"/>
    <cellStyle name="检查单元格 2 2 2" xfId="490"/>
    <cellStyle name="检查单元格 2 3" xfId="491"/>
    <cellStyle name="解释性文本 2" xfId="492"/>
    <cellStyle name="解释性文本 2_地方政府负有偿还责任的债务明细表（表1）" xfId="493"/>
    <cellStyle name="解释性文本 3 2" xfId="494"/>
    <cellStyle name="警告文本 2" xfId="495"/>
    <cellStyle name="警告文本 2 2 2" xfId="496"/>
    <cellStyle name="警告文本 2 3" xfId="497"/>
    <cellStyle name="警告文本 2_地方政府负有偿还责任的债务明细表（表1）" xfId="498"/>
    <cellStyle name="链接单元格 2" xfId="499"/>
    <cellStyle name="链接单元格 2 2 2" xfId="500"/>
    <cellStyle name="链接单元格 2 3" xfId="501"/>
    <cellStyle name="普通_ 白土" xfId="502"/>
    <cellStyle name="千位[0]_ 应交税金审定表" xfId="503"/>
    <cellStyle name="强调文字颜色 1 2" xfId="504"/>
    <cellStyle name="强调文字颜色 1 2 2" xfId="505"/>
    <cellStyle name="强调文字颜色 1 2 2 2" xfId="506"/>
    <cellStyle name="强调文字颜色 6 2 2 2" xfId="507"/>
    <cellStyle name="强调文字颜色 1 3" xfId="508"/>
    <cellStyle name="强调文字颜色 1 3 2" xfId="509"/>
    <cellStyle name="强调文字颜色 2 3" xfId="510"/>
    <cellStyle name="强调文字颜色 3 2" xfId="511"/>
    <cellStyle name="强调文字颜色 4 2 2" xfId="512"/>
    <cellStyle name="强调文字颜色 4 2 2 2" xfId="513"/>
    <cellStyle name="强调文字颜色 4 2_地方政府负有偿还责任的债务明细表（表1）" xfId="514"/>
    <cellStyle name="强调文字颜色 4 3" xfId="515"/>
    <cellStyle name="强调文字颜色 4 3 2" xfId="516"/>
    <cellStyle name="强调文字颜色 5 2" xfId="517"/>
    <cellStyle name="强调文字颜色 5 2 2 2" xfId="518"/>
    <cellStyle name="强调文字颜色 5 3 2" xfId="519"/>
    <cellStyle name="强调文字颜色 6 2 2" xfId="520"/>
    <cellStyle name="强调文字颜色 6 3" xfId="521"/>
    <cellStyle name="适中 2_地方政府负有偿还责任的债务明细表（表1）" xfId="522"/>
    <cellStyle name="输入 2" xfId="523"/>
    <cellStyle name="输入 2 2" xfId="524"/>
    <cellStyle name="输入 2 3" xfId="525"/>
    <cellStyle name="输入 2_地方政府负有偿还责任的债务明细表（表1）" xfId="526"/>
    <cellStyle name="输入 3" xfId="527"/>
    <cellStyle name="注释 2 2" xfId="528"/>
    <cellStyle name="资产" xfId="529"/>
    <cellStyle name="통화 [0]_BOILER-CO1" xfId="530"/>
    <cellStyle name="통화_BOILER-CO1" xfId="531"/>
    <cellStyle name="표준_0N-HANDLING " xfId="5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6">
      <selection activeCell="C6" sqref="C1:C65536"/>
    </sheetView>
  </sheetViews>
  <sheetFormatPr defaultColWidth="9.00390625" defaultRowHeight="14.25"/>
  <cols>
    <col min="1" max="1" width="3.625" style="219" customWidth="1"/>
    <col min="2" max="2" width="9.75390625" style="220" customWidth="1"/>
    <col min="3" max="3" width="7.25390625" style="221" hidden="1" customWidth="1"/>
    <col min="4" max="4" width="8.375" style="221" customWidth="1"/>
    <col min="5" max="5" width="8.375" style="222" customWidth="1"/>
    <col min="6" max="6" width="6.00390625" style="223" customWidth="1"/>
    <col min="7" max="7" width="4.125" style="223" customWidth="1"/>
    <col min="8" max="8" width="8.25390625" style="223" customWidth="1"/>
    <col min="9" max="9" width="7.375" style="219" customWidth="1"/>
    <col min="10" max="10" width="4.00390625" style="222" customWidth="1"/>
    <col min="11" max="11" width="10.25390625" style="224" customWidth="1"/>
    <col min="12" max="12" width="5.50390625" style="223" customWidth="1"/>
    <col min="13" max="13" width="4.625" style="223" customWidth="1"/>
    <col min="14" max="14" width="6.875" style="223" customWidth="1"/>
    <col min="15" max="16384" width="9.00390625" style="223" customWidth="1"/>
  </cols>
  <sheetData>
    <row r="1" spans="1:10" ht="13.5" customHeight="1">
      <c r="A1" s="225" t="s">
        <v>0</v>
      </c>
      <c r="B1" s="224"/>
      <c r="C1" s="226"/>
      <c r="D1" s="227"/>
      <c r="E1" s="228"/>
      <c r="F1" s="229"/>
      <c r="G1" s="229"/>
      <c r="H1" s="229"/>
      <c r="I1" s="250"/>
      <c r="J1" s="219"/>
    </row>
    <row r="2" spans="1:14" ht="18.75" customHeight="1">
      <c r="A2" s="230" t="s">
        <v>1</v>
      </c>
      <c r="B2" s="231"/>
      <c r="C2" s="232"/>
      <c r="D2" s="233"/>
      <c r="E2" s="234"/>
      <c r="F2" s="230"/>
      <c r="G2" s="230"/>
      <c r="H2" s="230"/>
      <c r="I2" s="230"/>
      <c r="J2" s="230"/>
      <c r="K2" s="251"/>
      <c r="L2" s="230"/>
      <c r="M2" s="230"/>
      <c r="N2" s="230"/>
    </row>
    <row r="3" spans="1:14" ht="18.75" customHeight="1">
      <c r="A3" s="230"/>
      <c r="B3" s="231"/>
      <c r="C3" s="232"/>
      <c r="D3" s="233"/>
      <c r="E3" s="234"/>
      <c r="F3" s="230"/>
      <c r="G3" s="230"/>
      <c r="H3" s="230"/>
      <c r="I3" s="230"/>
      <c r="J3" s="230"/>
      <c r="K3" s="251"/>
      <c r="L3" s="230"/>
      <c r="M3" s="230"/>
      <c r="N3" s="230"/>
    </row>
    <row r="4" spans="1:14" ht="20.25" customHeight="1">
      <c r="A4" s="235" t="s">
        <v>2</v>
      </c>
      <c r="B4" s="236" t="s">
        <v>3</v>
      </c>
      <c r="C4" s="237" t="s">
        <v>4</v>
      </c>
      <c r="D4" s="238" t="s">
        <v>4</v>
      </c>
      <c r="E4" s="239" t="s">
        <v>5</v>
      </c>
      <c r="F4" s="235" t="s">
        <v>6</v>
      </c>
      <c r="G4" s="235" t="s">
        <v>7</v>
      </c>
      <c r="H4" s="235"/>
      <c r="I4" s="235"/>
      <c r="J4" s="235" t="s">
        <v>8</v>
      </c>
      <c r="K4" s="252" t="s">
        <v>9</v>
      </c>
      <c r="L4" s="253" t="s">
        <v>10</v>
      </c>
      <c r="M4" s="253"/>
      <c r="N4" s="253"/>
    </row>
    <row r="5" spans="1:14" ht="28.5" customHeight="1">
      <c r="A5" s="235"/>
      <c r="B5" s="236"/>
      <c r="C5" s="237"/>
      <c r="D5" s="240"/>
      <c r="E5" s="239"/>
      <c r="F5" s="235"/>
      <c r="G5" s="239" t="s">
        <v>11</v>
      </c>
      <c r="H5" s="241" t="s">
        <v>12</v>
      </c>
      <c r="I5" s="254" t="s">
        <v>13</v>
      </c>
      <c r="J5" s="235"/>
      <c r="K5" s="255"/>
      <c r="L5" s="256" t="s">
        <v>14</v>
      </c>
      <c r="M5" s="256" t="s">
        <v>15</v>
      </c>
      <c r="N5" s="256" t="s">
        <v>16</v>
      </c>
    </row>
    <row r="6" spans="1:14" ht="18.75" customHeight="1">
      <c r="A6" s="235">
        <v>1</v>
      </c>
      <c r="B6" s="32" t="s">
        <v>17</v>
      </c>
      <c r="C6" s="28" t="s">
        <v>18</v>
      </c>
      <c r="D6" s="28" t="str">
        <f>IF(LEN(C6)=3,REPLACE(C6,2,2,"**"),REPLACE(C6,2,1,"*"))</f>
        <v>陈**</v>
      </c>
      <c r="E6" s="242" t="s">
        <v>19</v>
      </c>
      <c r="F6" s="31" t="s">
        <v>20</v>
      </c>
      <c r="G6" s="243"/>
      <c r="H6" s="243"/>
      <c r="I6" s="243" t="s">
        <v>21</v>
      </c>
      <c r="J6" s="30">
        <v>12</v>
      </c>
      <c r="K6" s="31" t="s">
        <v>22</v>
      </c>
      <c r="L6" s="243" t="s">
        <v>21</v>
      </c>
      <c r="M6" s="257"/>
      <c r="N6" s="243"/>
    </row>
    <row r="7" spans="1:14" ht="18.75" customHeight="1">
      <c r="A7" s="235">
        <v>2</v>
      </c>
      <c r="B7" s="32" t="s">
        <v>17</v>
      </c>
      <c r="C7" s="28" t="s">
        <v>23</v>
      </c>
      <c r="D7" s="28" t="str">
        <f aca="true" t="shared" si="0" ref="D7:D28">IF(LEN(C7)=3,REPLACE(C7,2,2,"**"),REPLACE(C7,2,1,"*"))</f>
        <v>周**</v>
      </c>
      <c r="E7" s="242" t="s">
        <v>19</v>
      </c>
      <c r="F7" s="31" t="s">
        <v>20</v>
      </c>
      <c r="G7" s="243"/>
      <c r="H7" s="243"/>
      <c r="I7" s="243" t="s">
        <v>21</v>
      </c>
      <c r="J7" s="30">
        <v>11</v>
      </c>
      <c r="K7" s="31" t="s">
        <v>22</v>
      </c>
      <c r="L7" s="243" t="s">
        <v>21</v>
      </c>
      <c r="M7" s="258"/>
      <c r="N7" s="243"/>
    </row>
    <row r="8" spans="1:14" ht="18.75" customHeight="1">
      <c r="A8" s="235">
        <v>3</v>
      </c>
      <c r="B8" s="32" t="s">
        <v>24</v>
      </c>
      <c r="C8" s="28" t="s">
        <v>25</v>
      </c>
      <c r="D8" s="28" t="str">
        <f t="shared" si="0"/>
        <v>张**</v>
      </c>
      <c r="E8" s="242" t="s">
        <v>19</v>
      </c>
      <c r="F8" s="31" t="s">
        <v>20</v>
      </c>
      <c r="G8" s="243"/>
      <c r="H8" s="243"/>
      <c r="I8" s="243" t="s">
        <v>21</v>
      </c>
      <c r="J8" s="30">
        <v>17</v>
      </c>
      <c r="K8" s="31" t="s">
        <v>22</v>
      </c>
      <c r="L8" s="243" t="s">
        <v>21</v>
      </c>
      <c r="M8" s="258"/>
      <c r="N8" s="243"/>
    </row>
    <row r="9" spans="1:14" ht="18.75" customHeight="1">
      <c r="A9" s="235">
        <v>4</v>
      </c>
      <c r="B9" s="32" t="s">
        <v>26</v>
      </c>
      <c r="C9" s="28" t="s">
        <v>27</v>
      </c>
      <c r="D9" s="28" t="str">
        <f t="shared" si="0"/>
        <v>柳**</v>
      </c>
      <c r="E9" s="242" t="s">
        <v>19</v>
      </c>
      <c r="F9" s="31" t="s">
        <v>20</v>
      </c>
      <c r="G9" s="243"/>
      <c r="H9" s="243"/>
      <c r="I9" s="243" t="s">
        <v>21</v>
      </c>
      <c r="J9" s="30">
        <v>15</v>
      </c>
      <c r="K9" s="31" t="s">
        <v>22</v>
      </c>
      <c r="L9" s="243" t="s">
        <v>21</v>
      </c>
      <c r="M9" s="259"/>
      <c r="N9" s="243"/>
    </row>
    <row r="10" spans="1:14" ht="18.75" customHeight="1">
      <c r="A10" s="235">
        <v>5</v>
      </c>
      <c r="B10" s="32" t="s">
        <v>26</v>
      </c>
      <c r="C10" s="28" t="s">
        <v>28</v>
      </c>
      <c r="D10" s="28" t="str">
        <f t="shared" si="0"/>
        <v>柳**</v>
      </c>
      <c r="E10" s="242" t="s">
        <v>19</v>
      </c>
      <c r="F10" s="31" t="s">
        <v>20</v>
      </c>
      <c r="G10" s="242"/>
      <c r="H10" s="243"/>
      <c r="I10" s="243" t="s">
        <v>21</v>
      </c>
      <c r="J10" s="30">
        <v>16</v>
      </c>
      <c r="K10" s="31" t="s">
        <v>22</v>
      </c>
      <c r="L10" s="243" t="s">
        <v>21</v>
      </c>
      <c r="M10" s="259"/>
      <c r="N10" s="243"/>
    </row>
    <row r="11" spans="1:14" ht="18.75" customHeight="1">
      <c r="A11" s="235">
        <v>6</v>
      </c>
      <c r="B11" s="32" t="s">
        <v>26</v>
      </c>
      <c r="C11" s="28" t="s">
        <v>29</v>
      </c>
      <c r="D11" s="28" t="str">
        <f t="shared" si="0"/>
        <v>朱**</v>
      </c>
      <c r="E11" s="242" t="s">
        <v>19</v>
      </c>
      <c r="F11" s="31" t="s">
        <v>20</v>
      </c>
      <c r="G11" s="242"/>
      <c r="H11" s="243"/>
      <c r="I11" s="243" t="s">
        <v>21</v>
      </c>
      <c r="J11" s="30">
        <v>15</v>
      </c>
      <c r="K11" s="31" t="s">
        <v>22</v>
      </c>
      <c r="L11" s="243" t="s">
        <v>21</v>
      </c>
      <c r="M11" s="259"/>
      <c r="N11" s="243"/>
    </row>
    <row r="12" spans="1:14" ht="18.75" customHeight="1">
      <c r="A12" s="235">
        <v>7</v>
      </c>
      <c r="B12" s="32" t="s">
        <v>30</v>
      </c>
      <c r="C12" s="28" t="s">
        <v>31</v>
      </c>
      <c r="D12" s="28" t="str">
        <f t="shared" si="0"/>
        <v>廖**</v>
      </c>
      <c r="E12" s="242" t="s">
        <v>19</v>
      </c>
      <c r="F12" s="31" t="s">
        <v>20</v>
      </c>
      <c r="G12" s="242"/>
      <c r="H12" s="243" t="s">
        <v>21</v>
      </c>
      <c r="I12" s="243"/>
      <c r="J12" s="30">
        <v>10</v>
      </c>
      <c r="K12" s="31" t="s">
        <v>32</v>
      </c>
      <c r="L12" s="243" t="s">
        <v>21</v>
      </c>
      <c r="M12" s="259"/>
      <c r="N12" s="243"/>
    </row>
    <row r="13" spans="1:14" ht="18.75" customHeight="1">
      <c r="A13" s="235">
        <v>8</v>
      </c>
      <c r="B13" s="32" t="s">
        <v>33</v>
      </c>
      <c r="C13" s="28" t="s">
        <v>34</v>
      </c>
      <c r="D13" s="28" t="str">
        <f t="shared" si="0"/>
        <v>季**</v>
      </c>
      <c r="E13" s="242" t="s">
        <v>19</v>
      </c>
      <c r="F13" s="31" t="s">
        <v>20</v>
      </c>
      <c r="G13" s="242"/>
      <c r="H13" s="243"/>
      <c r="I13" s="243" t="s">
        <v>21</v>
      </c>
      <c r="J13" s="30">
        <v>17</v>
      </c>
      <c r="K13" s="31" t="s">
        <v>22</v>
      </c>
      <c r="L13" s="243" t="s">
        <v>21</v>
      </c>
      <c r="M13" s="259"/>
      <c r="N13" s="243"/>
    </row>
    <row r="14" spans="1:14" ht="18.75" customHeight="1">
      <c r="A14" s="235">
        <v>9</v>
      </c>
      <c r="B14" s="32" t="s">
        <v>33</v>
      </c>
      <c r="C14" s="28" t="s">
        <v>35</v>
      </c>
      <c r="D14" s="28" t="str">
        <f t="shared" si="0"/>
        <v>刘**</v>
      </c>
      <c r="E14" s="242" t="s">
        <v>19</v>
      </c>
      <c r="F14" s="31" t="s">
        <v>20</v>
      </c>
      <c r="G14" s="242"/>
      <c r="H14" s="243"/>
      <c r="I14" s="243" t="s">
        <v>21</v>
      </c>
      <c r="J14" s="30">
        <v>12</v>
      </c>
      <c r="K14" s="31" t="s">
        <v>22</v>
      </c>
      <c r="L14" s="243" t="s">
        <v>21</v>
      </c>
      <c r="M14" s="259"/>
      <c r="N14" s="243"/>
    </row>
    <row r="15" spans="1:14" ht="18.75" customHeight="1">
      <c r="A15" s="235">
        <v>10</v>
      </c>
      <c r="B15" s="32" t="s">
        <v>33</v>
      </c>
      <c r="C15" s="28" t="s">
        <v>36</v>
      </c>
      <c r="D15" s="28" t="str">
        <f t="shared" si="0"/>
        <v>季**</v>
      </c>
      <c r="E15" s="242" t="s">
        <v>19</v>
      </c>
      <c r="F15" s="31" t="s">
        <v>20</v>
      </c>
      <c r="G15" s="242"/>
      <c r="H15" s="243"/>
      <c r="I15" s="243" t="s">
        <v>21</v>
      </c>
      <c r="J15" s="30">
        <v>16</v>
      </c>
      <c r="K15" s="31" t="s">
        <v>22</v>
      </c>
      <c r="L15" s="243" t="s">
        <v>21</v>
      </c>
      <c r="M15" s="259"/>
      <c r="N15" s="243"/>
    </row>
    <row r="16" spans="1:14" ht="18.75" customHeight="1">
      <c r="A16" s="235">
        <v>11</v>
      </c>
      <c r="B16" s="32" t="s">
        <v>33</v>
      </c>
      <c r="C16" s="28" t="s">
        <v>37</v>
      </c>
      <c r="D16" s="28" t="str">
        <f t="shared" si="0"/>
        <v>林**</v>
      </c>
      <c r="E16" s="242" t="s">
        <v>19</v>
      </c>
      <c r="F16" s="31" t="s">
        <v>20</v>
      </c>
      <c r="G16" s="242"/>
      <c r="H16" s="243"/>
      <c r="I16" s="243" t="s">
        <v>21</v>
      </c>
      <c r="J16" s="30">
        <v>15</v>
      </c>
      <c r="K16" s="31" t="s">
        <v>22</v>
      </c>
      <c r="L16" s="243" t="s">
        <v>21</v>
      </c>
      <c r="M16" s="259"/>
      <c r="N16" s="243"/>
    </row>
    <row r="17" spans="1:14" ht="18.75" customHeight="1">
      <c r="A17" s="235">
        <v>12</v>
      </c>
      <c r="B17" s="32" t="s">
        <v>17</v>
      </c>
      <c r="C17" s="28" t="s">
        <v>38</v>
      </c>
      <c r="D17" s="28" t="str">
        <f t="shared" si="0"/>
        <v>留**</v>
      </c>
      <c r="E17" s="242" t="s">
        <v>39</v>
      </c>
      <c r="F17" s="31" t="s">
        <v>20</v>
      </c>
      <c r="G17" s="242"/>
      <c r="H17" s="243"/>
      <c r="I17" s="243" t="s">
        <v>21</v>
      </c>
      <c r="J17" s="30">
        <v>17</v>
      </c>
      <c r="K17" s="31" t="s">
        <v>22</v>
      </c>
      <c r="L17" s="243" t="s">
        <v>21</v>
      </c>
      <c r="M17" s="259"/>
      <c r="N17" s="243"/>
    </row>
    <row r="18" spans="1:14" ht="18.75" customHeight="1">
      <c r="A18" s="235">
        <v>13</v>
      </c>
      <c r="B18" s="32" t="s">
        <v>40</v>
      </c>
      <c r="C18" s="28" t="s">
        <v>41</v>
      </c>
      <c r="D18" s="28" t="str">
        <f t="shared" si="0"/>
        <v>占**</v>
      </c>
      <c r="E18" s="242" t="s">
        <v>19</v>
      </c>
      <c r="F18" s="31" t="s">
        <v>20</v>
      </c>
      <c r="G18" s="242"/>
      <c r="H18" s="243" t="s">
        <v>21</v>
      </c>
      <c r="I18" s="243" t="s">
        <v>21</v>
      </c>
      <c r="J18" s="30">
        <v>6</v>
      </c>
      <c r="K18" s="31" t="s">
        <v>32</v>
      </c>
      <c r="L18" s="243" t="s">
        <v>21</v>
      </c>
      <c r="M18" s="259"/>
      <c r="N18" s="243"/>
    </row>
    <row r="19" spans="1:14" ht="18.75" customHeight="1">
      <c r="A19" s="235">
        <v>14</v>
      </c>
      <c r="B19" s="32" t="s">
        <v>40</v>
      </c>
      <c r="C19" s="28" t="s">
        <v>42</v>
      </c>
      <c r="D19" s="28" t="str">
        <f t="shared" si="0"/>
        <v>周*</v>
      </c>
      <c r="E19" s="242" t="s">
        <v>19</v>
      </c>
      <c r="F19" s="31" t="s">
        <v>20</v>
      </c>
      <c r="G19" s="242"/>
      <c r="H19" s="243" t="s">
        <v>21</v>
      </c>
      <c r="I19" s="243" t="s">
        <v>21</v>
      </c>
      <c r="J19" s="30">
        <v>16</v>
      </c>
      <c r="K19" s="31" t="s">
        <v>32</v>
      </c>
      <c r="L19" s="243" t="s">
        <v>21</v>
      </c>
      <c r="M19" s="259"/>
      <c r="N19" s="243"/>
    </row>
    <row r="20" spans="1:14" ht="18.75" customHeight="1">
      <c r="A20" s="235">
        <v>15</v>
      </c>
      <c r="B20" s="32" t="s">
        <v>43</v>
      </c>
      <c r="C20" s="28" t="s">
        <v>44</v>
      </c>
      <c r="D20" s="28" t="str">
        <f t="shared" si="0"/>
        <v>管**</v>
      </c>
      <c r="E20" s="242" t="s">
        <v>19</v>
      </c>
      <c r="F20" s="31" t="s">
        <v>20</v>
      </c>
      <c r="G20" s="242"/>
      <c r="H20" s="243"/>
      <c r="I20" s="243"/>
      <c r="J20" s="30">
        <v>13</v>
      </c>
      <c r="K20" s="31" t="s">
        <v>22</v>
      </c>
      <c r="L20" s="243" t="s">
        <v>21</v>
      </c>
      <c r="M20" s="259"/>
      <c r="N20" s="243"/>
    </row>
    <row r="21" spans="1:14" ht="18.75" customHeight="1">
      <c r="A21" s="235">
        <v>16</v>
      </c>
      <c r="B21" s="32" t="s">
        <v>45</v>
      </c>
      <c r="C21" s="28" t="s">
        <v>46</v>
      </c>
      <c r="D21" s="28" t="str">
        <f t="shared" si="0"/>
        <v>雷**</v>
      </c>
      <c r="E21" s="242" t="s">
        <v>39</v>
      </c>
      <c r="F21" s="31" t="s">
        <v>20</v>
      </c>
      <c r="G21" s="242"/>
      <c r="H21" s="243"/>
      <c r="I21" s="243" t="s">
        <v>21</v>
      </c>
      <c r="J21" s="30">
        <v>9</v>
      </c>
      <c r="K21" s="31" t="s">
        <v>22</v>
      </c>
      <c r="L21" s="243" t="s">
        <v>21</v>
      </c>
      <c r="M21" s="259"/>
      <c r="N21" s="243"/>
    </row>
    <row r="22" spans="1:14" ht="18.75" customHeight="1">
      <c r="A22" s="235">
        <v>17</v>
      </c>
      <c r="B22" s="32" t="s">
        <v>47</v>
      </c>
      <c r="C22" s="28" t="s">
        <v>48</v>
      </c>
      <c r="D22" s="28" t="str">
        <f t="shared" si="0"/>
        <v>舒*</v>
      </c>
      <c r="E22" s="242" t="s">
        <v>19</v>
      </c>
      <c r="F22" s="31" t="s">
        <v>49</v>
      </c>
      <c r="G22" s="242"/>
      <c r="H22" s="243" t="s">
        <v>21</v>
      </c>
      <c r="I22" s="243"/>
      <c r="J22" s="30">
        <v>13</v>
      </c>
      <c r="K22" s="31" t="s">
        <v>32</v>
      </c>
      <c r="L22" s="243" t="s">
        <v>21</v>
      </c>
      <c r="M22" s="259"/>
      <c r="N22" s="243"/>
    </row>
    <row r="23" spans="1:14" ht="18.75" customHeight="1">
      <c r="A23" s="235">
        <v>18</v>
      </c>
      <c r="B23" s="32" t="s">
        <v>50</v>
      </c>
      <c r="C23" s="28" t="s">
        <v>51</v>
      </c>
      <c r="D23" s="28" t="str">
        <f t="shared" si="0"/>
        <v>叶**</v>
      </c>
      <c r="E23" s="242" t="s">
        <v>19</v>
      </c>
      <c r="F23" s="31" t="s">
        <v>49</v>
      </c>
      <c r="G23" s="242"/>
      <c r="H23" s="243"/>
      <c r="I23" s="243" t="s">
        <v>21</v>
      </c>
      <c r="J23" s="30">
        <v>8</v>
      </c>
      <c r="K23" s="31" t="s">
        <v>22</v>
      </c>
      <c r="L23" s="243" t="s">
        <v>21</v>
      </c>
      <c r="M23" s="259"/>
      <c r="N23" s="243"/>
    </row>
    <row r="24" spans="1:14" ht="18.75" customHeight="1">
      <c r="A24" s="235">
        <v>19</v>
      </c>
      <c r="B24" s="32" t="s">
        <v>50</v>
      </c>
      <c r="C24" s="28" t="s">
        <v>52</v>
      </c>
      <c r="D24" s="28" t="str">
        <f t="shared" si="0"/>
        <v>金**</v>
      </c>
      <c r="E24" s="242" t="s">
        <v>39</v>
      </c>
      <c r="F24" s="31" t="s">
        <v>49</v>
      </c>
      <c r="G24" s="242"/>
      <c r="H24" s="243" t="s">
        <v>21</v>
      </c>
      <c r="I24" s="243"/>
      <c r="J24" s="30">
        <v>13</v>
      </c>
      <c r="K24" s="31" t="s">
        <v>32</v>
      </c>
      <c r="L24" s="243" t="s">
        <v>21</v>
      </c>
      <c r="M24" s="259"/>
      <c r="N24" s="243"/>
    </row>
    <row r="25" spans="1:14" ht="18.75" customHeight="1">
      <c r="A25" s="235">
        <v>20</v>
      </c>
      <c r="B25" s="32" t="s">
        <v>50</v>
      </c>
      <c r="C25" s="28" t="s">
        <v>53</v>
      </c>
      <c r="D25" s="28" t="str">
        <f t="shared" si="0"/>
        <v>徐**</v>
      </c>
      <c r="E25" s="242" t="s">
        <v>19</v>
      </c>
      <c r="F25" s="31" t="s">
        <v>20</v>
      </c>
      <c r="G25" s="242"/>
      <c r="H25" s="243" t="s">
        <v>21</v>
      </c>
      <c r="I25" s="243"/>
      <c r="J25" s="30">
        <v>16</v>
      </c>
      <c r="K25" s="31" t="s">
        <v>32</v>
      </c>
      <c r="L25" s="243" t="s">
        <v>21</v>
      </c>
      <c r="M25" s="259"/>
      <c r="N25" s="243"/>
    </row>
    <row r="26" spans="1:14" ht="18.75" customHeight="1">
      <c r="A26" s="235">
        <v>21</v>
      </c>
      <c r="B26" s="32" t="s">
        <v>50</v>
      </c>
      <c r="C26" s="28" t="s">
        <v>54</v>
      </c>
      <c r="D26" s="28" t="str">
        <f t="shared" si="0"/>
        <v>应**</v>
      </c>
      <c r="E26" s="242" t="s">
        <v>39</v>
      </c>
      <c r="F26" s="31" t="s">
        <v>20</v>
      </c>
      <c r="G26" s="242"/>
      <c r="H26" s="243" t="s">
        <v>21</v>
      </c>
      <c r="I26" s="243"/>
      <c r="J26" s="30">
        <v>14</v>
      </c>
      <c r="K26" s="31" t="s">
        <v>32</v>
      </c>
      <c r="L26" s="243" t="s">
        <v>21</v>
      </c>
      <c r="M26" s="259"/>
      <c r="N26" s="243"/>
    </row>
    <row r="27" spans="1:14" ht="18.75" customHeight="1">
      <c r="A27" s="235">
        <v>22</v>
      </c>
      <c r="B27" s="32" t="s">
        <v>50</v>
      </c>
      <c r="C27" s="28" t="s">
        <v>55</v>
      </c>
      <c r="D27" s="28" t="str">
        <f t="shared" si="0"/>
        <v>应**</v>
      </c>
      <c r="E27" s="242" t="s">
        <v>39</v>
      </c>
      <c r="F27" s="31" t="s">
        <v>20</v>
      </c>
      <c r="G27" s="242"/>
      <c r="H27" s="243" t="s">
        <v>21</v>
      </c>
      <c r="I27" s="243"/>
      <c r="J27" s="30">
        <v>13</v>
      </c>
      <c r="K27" s="31" t="s">
        <v>32</v>
      </c>
      <c r="L27" s="243" t="s">
        <v>21</v>
      </c>
      <c r="M27" s="259"/>
      <c r="N27" s="243"/>
    </row>
    <row r="28" spans="1:14" ht="16.5" customHeight="1">
      <c r="A28" s="235">
        <v>23</v>
      </c>
      <c r="B28" s="32" t="s">
        <v>45</v>
      </c>
      <c r="C28" s="28" t="s">
        <v>56</v>
      </c>
      <c r="D28" s="28" t="str">
        <f t="shared" si="0"/>
        <v>王**</v>
      </c>
      <c r="E28" s="242" t="s">
        <v>19</v>
      </c>
      <c r="F28" s="31" t="s">
        <v>20</v>
      </c>
      <c r="G28" s="242"/>
      <c r="H28" s="243"/>
      <c r="I28" s="243" t="s">
        <v>21</v>
      </c>
      <c r="J28" s="34">
        <v>15</v>
      </c>
      <c r="K28" s="31" t="s">
        <v>22</v>
      </c>
      <c r="L28" s="243" t="s">
        <v>21</v>
      </c>
      <c r="M28" s="259"/>
      <c r="N28" s="243"/>
    </row>
    <row r="29" spans="1:14" ht="16.5" customHeight="1">
      <c r="A29" s="244"/>
      <c r="B29" s="144"/>
      <c r="C29" s="39"/>
      <c r="D29" s="33"/>
      <c r="E29" s="242"/>
      <c r="F29" s="31"/>
      <c r="G29" s="243"/>
      <c r="H29" s="243"/>
      <c r="I29" s="243"/>
      <c r="J29" s="35"/>
      <c r="K29" s="101"/>
      <c r="L29" s="243"/>
      <c r="M29" s="259"/>
      <c r="N29" s="243"/>
    </row>
    <row r="30" spans="1:14" ht="16.5" customHeight="1">
      <c r="A30" s="244"/>
      <c r="B30" s="144"/>
      <c r="C30" s="39"/>
      <c r="D30" s="33"/>
      <c r="E30" s="242"/>
      <c r="F30" s="31"/>
      <c r="G30" s="243"/>
      <c r="H30" s="243"/>
      <c r="I30" s="243"/>
      <c r="J30" s="35"/>
      <c r="K30" s="101"/>
      <c r="L30" s="243"/>
      <c r="M30" s="259"/>
      <c r="N30" s="243"/>
    </row>
    <row r="31" spans="1:14" ht="16.5" customHeight="1">
      <c r="A31" s="244">
        <v>1</v>
      </c>
      <c r="B31" s="108" t="s">
        <v>57</v>
      </c>
      <c r="C31" s="114" t="s">
        <v>58</v>
      </c>
      <c r="D31" s="112"/>
      <c r="E31" s="242"/>
      <c r="F31" s="31"/>
      <c r="G31" s="243"/>
      <c r="H31" s="243"/>
      <c r="I31" s="243"/>
      <c r="J31" s="35"/>
      <c r="K31" s="101" t="s">
        <v>59</v>
      </c>
      <c r="L31" s="243"/>
      <c r="M31" s="259"/>
      <c r="N31" s="243" t="s">
        <v>21</v>
      </c>
    </row>
    <row r="32" spans="1:14" ht="16.5" customHeight="1">
      <c r="A32" s="244">
        <v>2</v>
      </c>
      <c r="B32" s="113" t="s">
        <v>17</v>
      </c>
      <c r="C32" s="28" t="s">
        <v>60</v>
      </c>
      <c r="D32" s="33"/>
      <c r="E32" s="242"/>
      <c r="F32" s="31"/>
      <c r="G32" s="243"/>
      <c r="H32" s="243"/>
      <c r="I32" s="243"/>
      <c r="J32" s="35"/>
      <c r="K32" s="101" t="s">
        <v>59</v>
      </c>
      <c r="L32" s="243"/>
      <c r="M32" s="259"/>
      <c r="N32" s="243" t="s">
        <v>21</v>
      </c>
    </row>
    <row r="33" spans="1:14" ht="16.5" customHeight="1">
      <c r="A33" s="244">
        <v>3</v>
      </c>
      <c r="B33" s="113" t="s">
        <v>17</v>
      </c>
      <c r="C33" s="28" t="s">
        <v>61</v>
      </c>
      <c r="D33" s="33"/>
      <c r="E33" s="242"/>
      <c r="F33" s="31"/>
      <c r="G33" s="243"/>
      <c r="H33" s="243"/>
      <c r="I33" s="243"/>
      <c r="J33" s="35"/>
      <c r="K33" s="101" t="s">
        <v>59</v>
      </c>
      <c r="L33" s="243"/>
      <c r="M33" s="259"/>
      <c r="N33" s="243" t="s">
        <v>21</v>
      </c>
    </row>
    <row r="34" spans="1:14" ht="16.5" customHeight="1">
      <c r="A34" s="244">
        <v>4</v>
      </c>
      <c r="B34" s="32" t="s">
        <v>62</v>
      </c>
      <c r="C34" s="28" t="s">
        <v>63</v>
      </c>
      <c r="D34" s="33"/>
      <c r="E34" s="242"/>
      <c r="F34" s="31"/>
      <c r="G34" s="243"/>
      <c r="H34" s="243"/>
      <c r="I34" s="243"/>
      <c r="J34" s="35"/>
      <c r="K34" s="101" t="s">
        <v>64</v>
      </c>
      <c r="L34" s="243"/>
      <c r="M34" s="259"/>
      <c r="N34" s="243" t="s">
        <v>21</v>
      </c>
    </row>
    <row r="35" spans="1:14" ht="16.5" customHeight="1">
      <c r="A35" s="244">
        <v>5</v>
      </c>
      <c r="B35" s="31"/>
      <c r="C35" s="28"/>
      <c r="D35" s="33"/>
      <c r="E35" s="242"/>
      <c r="F35" s="31"/>
      <c r="G35" s="243"/>
      <c r="H35" s="243"/>
      <c r="I35" s="243"/>
      <c r="J35" s="35"/>
      <c r="K35" s="101"/>
      <c r="L35" s="243"/>
      <c r="M35" s="259"/>
      <c r="N35" s="243"/>
    </row>
    <row r="36" spans="1:14" ht="16.5" customHeight="1">
      <c r="A36" s="244">
        <v>6</v>
      </c>
      <c r="B36" s="101"/>
      <c r="C36" s="36"/>
      <c r="D36" s="33"/>
      <c r="E36" s="242"/>
      <c r="F36" s="31"/>
      <c r="G36" s="243"/>
      <c r="H36" s="242"/>
      <c r="I36" s="243"/>
      <c r="J36" s="33"/>
      <c r="K36" s="101"/>
      <c r="L36" s="243"/>
      <c r="M36" s="259"/>
      <c r="N36" s="243"/>
    </row>
    <row r="37" spans="1:14" ht="16.5" customHeight="1">
      <c r="A37" s="245" t="s">
        <v>65</v>
      </c>
      <c r="B37" s="245"/>
      <c r="C37" s="246"/>
      <c r="D37" s="246"/>
      <c r="E37" s="245"/>
      <c r="F37" s="245"/>
      <c r="G37" s="245"/>
      <c r="H37" s="245"/>
      <c r="I37" s="245"/>
      <c r="J37" s="245"/>
      <c r="K37" s="245"/>
      <c r="L37" s="245"/>
      <c r="M37" s="245"/>
      <c r="N37" s="245"/>
    </row>
    <row r="38" spans="1:14" s="218" customFormat="1" ht="16.5" customHeight="1">
      <c r="A38" s="247" t="s">
        <v>66</v>
      </c>
      <c r="B38" s="247"/>
      <c r="C38" s="248"/>
      <c r="D38" s="248"/>
      <c r="E38" s="247"/>
      <c r="F38" s="247"/>
      <c r="G38" s="247"/>
      <c r="H38" s="247"/>
      <c r="I38" s="247"/>
      <c r="J38" s="247"/>
      <c r="K38" s="260"/>
      <c r="L38" s="247"/>
      <c r="M38" s="247"/>
      <c r="N38" s="247"/>
    </row>
    <row r="41" ht="15">
      <c r="K41" s="261"/>
    </row>
    <row r="48" spans="2:6" ht="15">
      <c r="B48"/>
      <c r="C48" s="249"/>
      <c r="D48" s="249"/>
      <c r="E48" s="153"/>
      <c r="F48"/>
    </row>
  </sheetData>
  <sheetProtection/>
  <mergeCells count="14">
    <mergeCell ref="A1:B1"/>
    <mergeCell ref="A2:N2"/>
    <mergeCell ref="G4:I4"/>
    <mergeCell ref="L4:N4"/>
    <mergeCell ref="A37:N37"/>
    <mergeCell ref="A38:N38"/>
    <mergeCell ref="A4:A5"/>
    <mergeCell ref="B4:B5"/>
    <mergeCell ref="C4:C5"/>
    <mergeCell ref="D4:D5"/>
    <mergeCell ref="E4:E5"/>
    <mergeCell ref="F4:F5"/>
    <mergeCell ref="J4:J5"/>
    <mergeCell ref="K4:K5"/>
  </mergeCells>
  <printOptions/>
  <pageMargins left="0.3576388888888889" right="0.16111111111111112" top="0.39305555555555555" bottom="0.3854166666666667" header="0.5118055555555555" footer="0.5118055555555555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A2" sqref="A2:E3"/>
    </sheetView>
  </sheetViews>
  <sheetFormatPr defaultColWidth="9.00390625" defaultRowHeight="14.25"/>
  <cols>
    <col min="1" max="1" width="4.375" style="213" customWidth="1"/>
    <col min="2" max="2" width="15.75390625" style="0" customWidth="1"/>
    <col min="3" max="3" width="23.75390625" style="153" customWidth="1"/>
    <col min="4" max="4" width="13.25390625" style="153" customWidth="1"/>
    <col min="5" max="5" width="17.625" style="153" customWidth="1"/>
  </cols>
  <sheetData>
    <row r="1" ht="15">
      <c r="A1" s="213" t="s">
        <v>67</v>
      </c>
    </row>
    <row r="2" spans="1:5" ht="15">
      <c r="A2" s="154" t="s">
        <v>68</v>
      </c>
      <c r="B2" s="154"/>
      <c r="C2" s="214"/>
      <c r="D2" s="214"/>
      <c r="E2" s="214"/>
    </row>
    <row r="3" spans="1:5" ht="15">
      <c r="A3" s="154"/>
      <c r="B3" s="154"/>
      <c r="C3" s="214"/>
      <c r="D3" s="214"/>
      <c r="E3" s="214"/>
    </row>
    <row r="4" spans="1:5" ht="30" customHeight="1">
      <c r="A4" s="215">
        <v>1</v>
      </c>
      <c r="B4" s="216" t="s">
        <v>69</v>
      </c>
      <c r="C4" s="157" t="s">
        <v>70</v>
      </c>
      <c r="D4" s="157" t="s">
        <v>71</v>
      </c>
      <c r="E4" s="217" t="s">
        <v>72</v>
      </c>
    </row>
    <row r="5" spans="1:5" ht="15">
      <c r="A5" s="215">
        <v>2</v>
      </c>
      <c r="B5" s="216" t="s">
        <v>73</v>
      </c>
      <c r="C5" s="157"/>
      <c r="D5" s="157">
        <v>1861</v>
      </c>
      <c r="E5" s="157">
        <v>1861</v>
      </c>
    </row>
    <row r="6" spans="1:5" ht="15">
      <c r="A6" s="215">
        <v>3</v>
      </c>
      <c r="B6" s="216" t="s">
        <v>74</v>
      </c>
      <c r="C6" s="157"/>
      <c r="D6" s="157">
        <v>7444</v>
      </c>
      <c r="E6" s="157">
        <v>7444</v>
      </c>
    </row>
    <row r="7" spans="1:5" ht="15">
      <c r="A7" s="215">
        <v>4</v>
      </c>
      <c r="B7" s="216" t="s">
        <v>40</v>
      </c>
      <c r="C7" s="157"/>
      <c r="D7" s="157">
        <v>9305</v>
      </c>
      <c r="E7" s="157">
        <v>9305</v>
      </c>
    </row>
    <row r="8" spans="1:5" ht="15">
      <c r="A8" s="215">
        <v>5</v>
      </c>
      <c r="B8" s="216" t="s">
        <v>75</v>
      </c>
      <c r="C8" s="157">
        <v>25586</v>
      </c>
      <c r="D8" s="157"/>
      <c r="E8" s="157">
        <v>25586</v>
      </c>
    </row>
    <row r="9" spans="1:5" ht="15">
      <c r="A9" s="215">
        <v>6</v>
      </c>
      <c r="B9" s="216" t="s">
        <v>26</v>
      </c>
      <c r="C9" s="157"/>
      <c r="D9" s="157">
        <v>3722</v>
      </c>
      <c r="E9" s="157">
        <v>3722</v>
      </c>
    </row>
    <row r="10" spans="1:5" ht="15">
      <c r="A10" s="215">
        <v>7</v>
      </c>
      <c r="B10" s="216" t="s">
        <v>47</v>
      </c>
      <c r="C10" s="157"/>
      <c r="D10" s="157">
        <v>1861</v>
      </c>
      <c r="E10" s="157">
        <v>1861</v>
      </c>
    </row>
    <row r="11" spans="1:5" ht="15">
      <c r="A11" s="215">
        <v>8</v>
      </c>
      <c r="B11" s="216" t="s">
        <v>76</v>
      </c>
      <c r="C11" s="157"/>
      <c r="D11" s="157">
        <v>1861</v>
      </c>
      <c r="E11" s="157">
        <v>1861</v>
      </c>
    </row>
    <row r="12" spans="1:5" ht="15">
      <c r="A12" s="215">
        <v>9</v>
      </c>
      <c r="B12" s="216" t="s">
        <v>30</v>
      </c>
      <c r="C12" s="157"/>
      <c r="D12" s="157">
        <v>3722</v>
      </c>
      <c r="E12" s="157">
        <v>3722</v>
      </c>
    </row>
    <row r="13" spans="1:5" ht="15">
      <c r="A13" s="215">
        <v>10</v>
      </c>
      <c r="B13" s="216" t="s">
        <v>77</v>
      </c>
      <c r="C13" s="157">
        <v>5583</v>
      </c>
      <c r="D13" s="157"/>
      <c r="E13" s="157">
        <v>5583</v>
      </c>
    </row>
    <row r="14" spans="1:5" ht="15">
      <c r="A14" s="215">
        <v>11</v>
      </c>
      <c r="B14" s="216" t="s">
        <v>17</v>
      </c>
      <c r="C14" s="157"/>
      <c r="D14" s="157">
        <v>5583</v>
      </c>
      <c r="E14" s="157">
        <v>5583</v>
      </c>
    </row>
    <row r="15" spans="1:5" ht="15">
      <c r="A15" s="215">
        <v>12</v>
      </c>
      <c r="B15" s="216" t="s">
        <v>78</v>
      </c>
      <c r="C15" s="157"/>
      <c r="D15" s="157">
        <v>1861</v>
      </c>
      <c r="E15" s="157">
        <v>1861</v>
      </c>
    </row>
    <row r="16" spans="1:5" ht="15">
      <c r="A16" s="215">
        <v>13</v>
      </c>
      <c r="B16" s="216" t="s">
        <v>43</v>
      </c>
      <c r="C16" s="157"/>
      <c r="D16" s="157">
        <v>1861</v>
      </c>
      <c r="E16" s="157">
        <v>1861</v>
      </c>
    </row>
    <row r="17" spans="1:5" ht="15">
      <c r="A17" s="215">
        <v>14</v>
      </c>
      <c r="B17" s="216" t="s">
        <v>50</v>
      </c>
      <c r="C17" s="157"/>
      <c r="D17" s="157">
        <v>1861</v>
      </c>
      <c r="E17" s="157">
        <v>1861</v>
      </c>
    </row>
    <row r="18" spans="1:5" ht="15">
      <c r="A18" s="215">
        <v>15</v>
      </c>
      <c r="B18" s="216" t="s">
        <v>79</v>
      </c>
      <c r="C18" s="157"/>
      <c r="D18" s="157">
        <v>1861</v>
      </c>
      <c r="E18" s="157">
        <v>1861</v>
      </c>
    </row>
    <row r="19" spans="1:5" ht="15">
      <c r="A19" s="215">
        <v>16</v>
      </c>
      <c r="B19" s="216" t="s">
        <v>80</v>
      </c>
      <c r="C19" s="157"/>
      <c r="D19" s="157">
        <v>1861</v>
      </c>
      <c r="E19" s="157">
        <v>1861</v>
      </c>
    </row>
    <row r="20" spans="1:5" ht="15">
      <c r="A20" s="215">
        <v>17</v>
      </c>
      <c r="B20" s="216" t="s">
        <v>81</v>
      </c>
      <c r="C20" s="157"/>
      <c r="D20" s="157">
        <v>3722</v>
      </c>
      <c r="E20" s="157">
        <v>3722</v>
      </c>
    </row>
    <row r="21" spans="1:5" ht="15">
      <c r="A21" s="215">
        <v>20</v>
      </c>
      <c r="B21" s="216" t="s">
        <v>82</v>
      </c>
      <c r="C21" s="157">
        <f>SUM(C5:C20)</f>
        <v>31169</v>
      </c>
      <c r="D21" s="157">
        <f>SUM(D5:D20)</f>
        <v>48386</v>
      </c>
      <c r="E21" s="157">
        <f>SUM(E5:E20)</f>
        <v>79555</v>
      </c>
    </row>
    <row r="22" spans="1:5" ht="15">
      <c r="A22" s="200" t="s">
        <v>83</v>
      </c>
      <c r="B22" s="200"/>
      <c r="C22" s="200"/>
      <c r="D22" s="200"/>
      <c r="E22" s="200"/>
    </row>
    <row r="24" spans="1:3" ht="15">
      <c r="A24"/>
      <c r="B24" s="159"/>
      <c r="C24" s="159"/>
    </row>
    <row r="25" spans="1:4" ht="15">
      <c r="A25" t="s">
        <v>84</v>
      </c>
      <c r="B25" s="159"/>
      <c r="C25" s="159" t="s">
        <v>85</v>
      </c>
      <c r="D25" s="153" t="s">
        <v>86</v>
      </c>
    </row>
  </sheetData>
  <sheetProtection/>
  <mergeCells count="2">
    <mergeCell ref="A22:E22"/>
    <mergeCell ref="A2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J1" sqref="J1:J65536"/>
    </sheetView>
  </sheetViews>
  <sheetFormatPr defaultColWidth="9.00390625" defaultRowHeight="14.25"/>
  <cols>
    <col min="1" max="1" width="4.375" style="161" customWidth="1"/>
    <col min="2" max="2" width="9.625" style="165" customWidth="1"/>
    <col min="3" max="3" width="14.00390625" style="165" customWidth="1"/>
    <col min="4" max="4" width="8.00390625" style="166" hidden="1" customWidth="1"/>
    <col min="5" max="5" width="7.875" style="167" customWidth="1"/>
    <col min="6" max="6" width="6.25390625" style="161" customWidth="1"/>
    <col min="7" max="7" width="9.50390625" style="168" customWidth="1"/>
    <col min="8" max="8" width="7.375" style="165" customWidth="1"/>
    <col min="9" max="9" width="15.75390625" style="161" customWidth="1"/>
    <col min="10" max="10" width="14.75390625" style="167" hidden="1" customWidth="1"/>
    <col min="11" max="11" width="17.125" style="166" customWidth="1"/>
    <col min="12" max="12" width="17.125" style="165" customWidth="1"/>
    <col min="13" max="16384" width="9.00390625" style="161" customWidth="1"/>
  </cols>
  <sheetData>
    <row r="1" spans="1:2" ht="17.25" customHeight="1">
      <c r="A1" s="169" t="s">
        <v>87</v>
      </c>
      <c r="B1" s="170"/>
    </row>
    <row r="2" spans="1:10" ht="33.75" customHeight="1">
      <c r="A2" s="171" t="s">
        <v>88</v>
      </c>
      <c r="B2" s="171"/>
      <c r="C2" s="171"/>
      <c r="D2" s="172"/>
      <c r="E2" s="172"/>
      <c r="F2" s="171"/>
      <c r="G2" s="173"/>
      <c r="H2" s="171"/>
      <c r="I2" s="171"/>
      <c r="J2" s="172"/>
    </row>
    <row r="3" spans="1:11" ht="27" customHeight="1">
      <c r="A3" s="174" t="s">
        <v>2</v>
      </c>
      <c r="B3" s="98" t="s">
        <v>69</v>
      </c>
      <c r="C3" s="175" t="s">
        <v>89</v>
      </c>
      <c r="D3" s="175" t="s">
        <v>90</v>
      </c>
      <c r="E3" s="176" t="s">
        <v>90</v>
      </c>
      <c r="F3" s="176" t="s">
        <v>8</v>
      </c>
      <c r="G3" s="175" t="s">
        <v>91</v>
      </c>
      <c r="H3" s="174" t="s">
        <v>92</v>
      </c>
      <c r="I3" s="174" t="s">
        <v>93</v>
      </c>
      <c r="J3" s="175" t="s">
        <v>94</v>
      </c>
      <c r="K3" s="202" t="s">
        <v>94</v>
      </c>
    </row>
    <row r="4" spans="1:11" ht="15" customHeight="1">
      <c r="A4" s="174">
        <v>1</v>
      </c>
      <c r="B4" s="98" t="s">
        <v>40</v>
      </c>
      <c r="C4" s="177" t="s">
        <v>95</v>
      </c>
      <c r="D4" s="177" t="s">
        <v>96</v>
      </c>
      <c r="E4" s="177" t="str">
        <f>IF(LEN(D4)=3,REPLACE(D4,2,2,"**"),REPLACE(D4,2,1,"*"))</f>
        <v>周**</v>
      </c>
      <c r="F4" s="178">
        <v>15</v>
      </c>
      <c r="G4" s="179">
        <v>1861</v>
      </c>
      <c r="H4" s="174">
        <v>1</v>
      </c>
      <c r="I4" s="178" t="s">
        <v>71</v>
      </c>
      <c r="J4" s="203" t="s">
        <v>97</v>
      </c>
      <c r="K4" s="203" t="str">
        <f>IF(LEN(J4)=3,REPLACE(J4,2,2,"**"),REPLACE(J4,2,1,"*"))</f>
        <v>周**</v>
      </c>
    </row>
    <row r="5" spans="1:11" ht="15" customHeight="1">
      <c r="A5" s="174">
        <v>2</v>
      </c>
      <c r="B5" s="98" t="s">
        <v>74</v>
      </c>
      <c r="C5" s="98" t="s">
        <v>98</v>
      </c>
      <c r="D5" s="98" t="s">
        <v>99</v>
      </c>
      <c r="E5" s="177" t="str">
        <f aca="true" t="shared" si="0" ref="E5:E44">IF(LEN(D5)=3,REPLACE(D5,2,2,"**"),REPLACE(D5,2,1,"*"))</f>
        <v>林*</v>
      </c>
      <c r="F5" s="180">
        <v>18</v>
      </c>
      <c r="G5" s="179">
        <v>1861</v>
      </c>
      <c r="H5" s="174">
        <v>1</v>
      </c>
      <c r="I5" s="178" t="s">
        <v>71</v>
      </c>
      <c r="J5" s="175" t="s">
        <v>100</v>
      </c>
      <c r="K5" s="203" t="str">
        <f aca="true" t="shared" si="1" ref="K5:K45">IF(LEN(J5)=3,REPLACE(J5,2,2,"**"),REPLACE(J5,2,1,"*"))</f>
        <v>洪**</v>
      </c>
    </row>
    <row r="6" spans="1:12" ht="15" customHeight="1">
      <c r="A6" s="174">
        <v>3</v>
      </c>
      <c r="B6" s="98" t="s">
        <v>74</v>
      </c>
      <c r="C6" s="98" t="s">
        <v>101</v>
      </c>
      <c r="D6" s="98" t="s">
        <v>102</v>
      </c>
      <c r="E6" s="177" t="str">
        <f t="shared" si="0"/>
        <v>胡**</v>
      </c>
      <c r="F6" s="180">
        <v>19</v>
      </c>
      <c r="G6" s="179">
        <v>1861</v>
      </c>
      <c r="H6" s="174">
        <v>1</v>
      </c>
      <c r="I6" s="178" t="s">
        <v>71</v>
      </c>
      <c r="J6" s="175" t="s">
        <v>103</v>
      </c>
      <c r="K6" s="203" t="str">
        <f t="shared" si="1"/>
        <v>黄**</v>
      </c>
      <c r="L6" s="165">
        <v>2024.6</v>
      </c>
    </row>
    <row r="7" spans="1:11" ht="15" customHeight="1">
      <c r="A7" s="174">
        <v>4</v>
      </c>
      <c r="B7" s="98" t="s">
        <v>40</v>
      </c>
      <c r="C7" s="177" t="s">
        <v>104</v>
      </c>
      <c r="D7" s="177" t="s">
        <v>105</v>
      </c>
      <c r="E7" s="177" t="str">
        <f t="shared" si="0"/>
        <v>殷**</v>
      </c>
      <c r="F7" s="178">
        <v>17</v>
      </c>
      <c r="G7" s="179">
        <v>1861</v>
      </c>
      <c r="H7" s="174">
        <v>1</v>
      </c>
      <c r="I7" s="178" t="s">
        <v>71</v>
      </c>
      <c r="J7" s="203" t="s">
        <v>106</v>
      </c>
      <c r="K7" s="203" t="str">
        <f t="shared" si="1"/>
        <v>殷**</v>
      </c>
    </row>
    <row r="8" spans="1:12" s="160" customFormat="1" ht="15" customHeight="1">
      <c r="A8" s="174">
        <v>5</v>
      </c>
      <c r="B8" s="114" t="s">
        <v>40</v>
      </c>
      <c r="C8" s="114" t="s">
        <v>107</v>
      </c>
      <c r="D8" s="114" t="s">
        <v>108</v>
      </c>
      <c r="E8" s="177" t="str">
        <f t="shared" si="0"/>
        <v>季**</v>
      </c>
      <c r="F8" s="181">
        <v>14</v>
      </c>
      <c r="G8" s="179">
        <v>1861</v>
      </c>
      <c r="H8" s="181">
        <v>1</v>
      </c>
      <c r="I8" s="187" t="s">
        <v>71</v>
      </c>
      <c r="J8" s="195" t="s">
        <v>109</v>
      </c>
      <c r="K8" s="203" t="str">
        <f t="shared" si="1"/>
        <v>季**</v>
      </c>
      <c r="L8" s="165"/>
    </row>
    <row r="9" spans="1:12" s="160" customFormat="1" ht="15" customHeight="1">
      <c r="A9" s="174">
        <v>6</v>
      </c>
      <c r="B9" s="114" t="s">
        <v>40</v>
      </c>
      <c r="C9" s="114" t="s">
        <v>107</v>
      </c>
      <c r="D9" s="114" t="s">
        <v>110</v>
      </c>
      <c r="E9" s="177" t="str">
        <f t="shared" si="0"/>
        <v>季**</v>
      </c>
      <c r="F9" s="181">
        <v>11</v>
      </c>
      <c r="G9" s="179">
        <v>1861</v>
      </c>
      <c r="H9" s="181">
        <v>1</v>
      </c>
      <c r="I9" s="187" t="s">
        <v>71</v>
      </c>
      <c r="J9" s="195" t="s">
        <v>109</v>
      </c>
      <c r="K9" s="203" t="str">
        <f t="shared" si="1"/>
        <v>季**</v>
      </c>
      <c r="L9" s="165"/>
    </row>
    <row r="10" spans="1:12" s="160" customFormat="1" ht="15" customHeight="1">
      <c r="A10" s="174">
        <v>7</v>
      </c>
      <c r="B10" s="114" t="s">
        <v>40</v>
      </c>
      <c r="C10" s="114" t="s">
        <v>107</v>
      </c>
      <c r="D10" s="114" t="s">
        <v>111</v>
      </c>
      <c r="E10" s="177" t="str">
        <f t="shared" si="0"/>
        <v>季**</v>
      </c>
      <c r="F10" s="181">
        <v>8</v>
      </c>
      <c r="G10" s="179">
        <v>1861</v>
      </c>
      <c r="H10" s="181">
        <v>1</v>
      </c>
      <c r="I10" s="187" t="s">
        <v>71</v>
      </c>
      <c r="J10" s="195" t="s">
        <v>109</v>
      </c>
      <c r="K10" s="203" t="str">
        <f t="shared" si="1"/>
        <v>季**</v>
      </c>
      <c r="L10" s="165"/>
    </row>
    <row r="11" spans="1:12" ht="15" customHeight="1">
      <c r="A11" s="174">
        <v>8</v>
      </c>
      <c r="B11" s="28" t="s">
        <v>47</v>
      </c>
      <c r="C11" s="28" t="s">
        <v>112</v>
      </c>
      <c r="D11" s="28" t="s">
        <v>113</v>
      </c>
      <c r="E11" s="177" t="str">
        <f t="shared" si="0"/>
        <v>项**</v>
      </c>
      <c r="F11" s="182">
        <v>19</v>
      </c>
      <c r="G11" s="179">
        <v>1861</v>
      </c>
      <c r="H11" s="174">
        <v>1</v>
      </c>
      <c r="I11" s="178" t="s">
        <v>71</v>
      </c>
      <c r="J11" s="191" t="s">
        <v>114</v>
      </c>
      <c r="K11" s="203" t="str">
        <f t="shared" si="1"/>
        <v>姚**</v>
      </c>
      <c r="L11" s="165" t="s">
        <v>115</v>
      </c>
    </row>
    <row r="12" spans="1:11" ht="15" customHeight="1">
      <c r="A12" s="174">
        <v>9</v>
      </c>
      <c r="B12" s="98" t="s">
        <v>73</v>
      </c>
      <c r="C12" s="36" t="s">
        <v>116</v>
      </c>
      <c r="D12" s="177" t="s">
        <v>117</v>
      </c>
      <c r="E12" s="177" t="str">
        <f t="shared" si="0"/>
        <v>邱**</v>
      </c>
      <c r="F12" s="178">
        <v>15</v>
      </c>
      <c r="G12" s="179">
        <v>1861</v>
      </c>
      <c r="H12" s="174">
        <v>1</v>
      </c>
      <c r="I12" s="178" t="s">
        <v>71</v>
      </c>
      <c r="J12" s="203" t="s">
        <v>118</v>
      </c>
      <c r="K12" s="203" t="str">
        <f t="shared" si="1"/>
        <v>邱**</v>
      </c>
    </row>
    <row r="13" spans="1:11" ht="15" customHeight="1">
      <c r="A13" s="174">
        <v>10</v>
      </c>
      <c r="B13" s="98" t="s">
        <v>50</v>
      </c>
      <c r="C13" s="177" t="s">
        <v>119</v>
      </c>
      <c r="D13" s="177" t="s">
        <v>120</v>
      </c>
      <c r="E13" s="177" t="str">
        <f t="shared" si="0"/>
        <v>季**</v>
      </c>
      <c r="F13" s="178">
        <v>16</v>
      </c>
      <c r="G13" s="179">
        <v>1861</v>
      </c>
      <c r="H13" s="174">
        <v>1</v>
      </c>
      <c r="I13" s="178" t="s">
        <v>71</v>
      </c>
      <c r="J13" s="203" t="s">
        <v>121</v>
      </c>
      <c r="K13" s="203" t="str">
        <f t="shared" si="1"/>
        <v>单**</v>
      </c>
    </row>
    <row r="14" spans="1:12" s="161" customFormat="1" ht="15" customHeight="1">
      <c r="A14" s="174">
        <v>11</v>
      </c>
      <c r="B14" s="114" t="s">
        <v>81</v>
      </c>
      <c r="C14" s="183" t="s">
        <v>122</v>
      </c>
      <c r="D14" s="184" t="s">
        <v>123</v>
      </c>
      <c r="E14" s="177" t="str">
        <f t="shared" si="0"/>
        <v>朱*佑靖</v>
      </c>
      <c r="F14" s="185">
        <v>17</v>
      </c>
      <c r="G14" s="179">
        <v>1861</v>
      </c>
      <c r="H14" s="174">
        <v>1</v>
      </c>
      <c r="I14" s="178" t="s">
        <v>71</v>
      </c>
      <c r="J14" s="204" t="s">
        <v>124</v>
      </c>
      <c r="K14" s="203" t="str">
        <f t="shared" si="1"/>
        <v>朱**</v>
      </c>
      <c r="L14" s="165"/>
    </row>
    <row r="15" spans="1:12" s="161" customFormat="1" ht="15" customHeight="1">
      <c r="A15" s="174">
        <v>12</v>
      </c>
      <c r="B15" s="98" t="s">
        <v>81</v>
      </c>
      <c r="C15" s="98" t="s">
        <v>125</v>
      </c>
      <c r="D15" s="98" t="s">
        <v>126</v>
      </c>
      <c r="E15" s="177" t="str">
        <f t="shared" si="0"/>
        <v>留**</v>
      </c>
      <c r="F15" s="180">
        <v>20</v>
      </c>
      <c r="G15" s="179">
        <v>1861</v>
      </c>
      <c r="H15" s="174">
        <v>1</v>
      </c>
      <c r="I15" s="178" t="s">
        <v>71</v>
      </c>
      <c r="J15" s="203" t="s">
        <v>127</v>
      </c>
      <c r="K15" s="203" t="str">
        <f t="shared" si="1"/>
        <v>吴**</v>
      </c>
      <c r="L15" s="165">
        <v>2023.7</v>
      </c>
    </row>
    <row r="16" spans="1:12" ht="15" customHeight="1">
      <c r="A16" s="174">
        <v>13</v>
      </c>
      <c r="B16" s="98" t="s">
        <v>43</v>
      </c>
      <c r="C16" s="177" t="s">
        <v>128</v>
      </c>
      <c r="D16" s="177" t="s">
        <v>129</v>
      </c>
      <c r="E16" s="177" t="str">
        <f t="shared" si="0"/>
        <v>陈*</v>
      </c>
      <c r="F16" s="178">
        <v>19</v>
      </c>
      <c r="G16" s="179">
        <v>1861</v>
      </c>
      <c r="H16" s="174">
        <v>1</v>
      </c>
      <c r="I16" s="178" t="s">
        <v>71</v>
      </c>
      <c r="J16" s="205" t="s">
        <v>130</v>
      </c>
      <c r="K16" s="203" t="str">
        <f t="shared" si="1"/>
        <v>陈**</v>
      </c>
      <c r="L16" s="165">
        <v>2024.6</v>
      </c>
    </row>
    <row r="17" spans="1:11" ht="15" customHeight="1">
      <c r="A17" s="174">
        <v>14</v>
      </c>
      <c r="B17" s="98" t="s">
        <v>30</v>
      </c>
      <c r="C17" s="177" t="s">
        <v>131</v>
      </c>
      <c r="D17" s="177" t="s">
        <v>132</v>
      </c>
      <c r="E17" s="177" t="str">
        <f t="shared" si="0"/>
        <v>舒**</v>
      </c>
      <c r="F17" s="178">
        <v>16</v>
      </c>
      <c r="G17" s="179">
        <v>1861</v>
      </c>
      <c r="H17" s="174">
        <v>1</v>
      </c>
      <c r="I17" s="178" t="s">
        <v>71</v>
      </c>
      <c r="J17" s="205" t="s">
        <v>133</v>
      </c>
      <c r="K17" s="203" t="str">
        <f t="shared" si="1"/>
        <v>舒**</v>
      </c>
    </row>
    <row r="18" spans="1:12" ht="15" customHeight="1">
      <c r="A18" s="174">
        <v>15</v>
      </c>
      <c r="B18" s="98" t="s">
        <v>30</v>
      </c>
      <c r="C18" s="98" t="s">
        <v>134</v>
      </c>
      <c r="D18" s="98" t="s">
        <v>135</v>
      </c>
      <c r="E18" s="177" t="str">
        <f t="shared" si="0"/>
        <v>陈*</v>
      </c>
      <c r="F18" s="180">
        <v>18</v>
      </c>
      <c r="G18" s="179">
        <v>1861</v>
      </c>
      <c r="H18" s="174">
        <v>1</v>
      </c>
      <c r="I18" s="178" t="s">
        <v>71</v>
      </c>
      <c r="J18" s="203" t="s">
        <v>136</v>
      </c>
      <c r="K18" s="203" t="str">
        <f t="shared" si="1"/>
        <v>陈**</v>
      </c>
      <c r="L18" s="165">
        <v>2025.6</v>
      </c>
    </row>
    <row r="19" spans="1:11" ht="15" customHeight="1">
      <c r="A19" s="174">
        <v>16</v>
      </c>
      <c r="B19" s="29" t="s">
        <v>17</v>
      </c>
      <c r="C19" s="106" t="s">
        <v>137</v>
      </c>
      <c r="D19" s="106" t="s">
        <v>138</v>
      </c>
      <c r="E19" s="177" t="str">
        <f t="shared" si="0"/>
        <v>夏**</v>
      </c>
      <c r="F19" s="174">
        <v>17</v>
      </c>
      <c r="G19" s="179">
        <v>1861</v>
      </c>
      <c r="H19" s="174">
        <v>1</v>
      </c>
      <c r="I19" s="178" t="s">
        <v>71</v>
      </c>
      <c r="J19" s="175" t="s">
        <v>139</v>
      </c>
      <c r="K19" s="203" t="str">
        <f t="shared" si="1"/>
        <v>陈**</v>
      </c>
    </row>
    <row r="20" spans="1:12" s="160" customFormat="1" ht="15" customHeight="1">
      <c r="A20" s="174">
        <v>17</v>
      </c>
      <c r="B20" s="29" t="s">
        <v>17</v>
      </c>
      <c r="C20" s="106" t="s">
        <v>140</v>
      </c>
      <c r="D20" s="106" t="s">
        <v>141</v>
      </c>
      <c r="E20" s="177" t="str">
        <f t="shared" si="0"/>
        <v>萧**</v>
      </c>
      <c r="F20" s="174">
        <v>11</v>
      </c>
      <c r="G20" s="179">
        <v>1861</v>
      </c>
      <c r="H20" s="174">
        <v>1</v>
      </c>
      <c r="I20" s="178" t="s">
        <v>71</v>
      </c>
      <c r="J20" s="175" t="s">
        <v>142</v>
      </c>
      <c r="K20" s="203" t="str">
        <f t="shared" si="1"/>
        <v>萧**</v>
      </c>
      <c r="L20" s="206"/>
    </row>
    <row r="21" spans="1:12" s="162" customFormat="1" ht="15" customHeight="1">
      <c r="A21" s="174">
        <v>18</v>
      </c>
      <c r="B21" s="186" t="s">
        <v>17</v>
      </c>
      <c r="C21" s="186" t="s">
        <v>143</v>
      </c>
      <c r="D21" s="186" t="s">
        <v>144</v>
      </c>
      <c r="E21" s="177" t="str">
        <f t="shared" si="0"/>
        <v>邱**</v>
      </c>
      <c r="F21" s="187">
        <v>13</v>
      </c>
      <c r="G21" s="179">
        <v>1861</v>
      </c>
      <c r="H21" s="174">
        <v>1</v>
      </c>
      <c r="I21" s="187" t="s">
        <v>71</v>
      </c>
      <c r="J21" s="207" t="s">
        <v>145</v>
      </c>
      <c r="K21" s="203" t="str">
        <f t="shared" si="1"/>
        <v>邱**</v>
      </c>
      <c r="L21" s="208"/>
    </row>
    <row r="22" spans="1:12" s="163" customFormat="1" ht="15" customHeight="1">
      <c r="A22" s="174">
        <v>19</v>
      </c>
      <c r="B22" s="28" t="s">
        <v>74</v>
      </c>
      <c r="C22" s="28" t="s">
        <v>146</v>
      </c>
      <c r="D22" s="28" t="s">
        <v>147</v>
      </c>
      <c r="E22" s="177" t="str">
        <f t="shared" si="0"/>
        <v>陈*</v>
      </c>
      <c r="F22" s="182">
        <v>17</v>
      </c>
      <c r="G22" s="179">
        <v>1861</v>
      </c>
      <c r="H22" s="174">
        <v>1</v>
      </c>
      <c r="I22" s="178" t="s">
        <v>71</v>
      </c>
      <c r="J22" s="191" t="s">
        <v>148</v>
      </c>
      <c r="K22" s="203" t="str">
        <f t="shared" si="1"/>
        <v>陈**</v>
      </c>
      <c r="L22" s="209"/>
    </row>
    <row r="23" spans="1:12" s="163" customFormat="1" ht="15" customHeight="1">
      <c r="A23" s="174">
        <v>20</v>
      </c>
      <c r="B23" s="28" t="s">
        <v>74</v>
      </c>
      <c r="C23" s="28" t="s">
        <v>146</v>
      </c>
      <c r="D23" s="28" t="s">
        <v>149</v>
      </c>
      <c r="E23" s="177" t="str">
        <f t="shared" si="0"/>
        <v>陈**</v>
      </c>
      <c r="F23" s="182">
        <v>16</v>
      </c>
      <c r="G23" s="179">
        <v>1861</v>
      </c>
      <c r="H23" s="174">
        <v>1</v>
      </c>
      <c r="I23" s="178" t="s">
        <v>71</v>
      </c>
      <c r="J23" s="191" t="s">
        <v>148</v>
      </c>
      <c r="K23" s="203" t="str">
        <f t="shared" si="1"/>
        <v>陈**</v>
      </c>
      <c r="L23" s="209"/>
    </row>
    <row r="24" spans="1:12" s="163" customFormat="1" ht="15" customHeight="1">
      <c r="A24" s="174">
        <v>21</v>
      </c>
      <c r="B24" s="184" t="s">
        <v>80</v>
      </c>
      <c r="C24" s="183" t="s">
        <v>150</v>
      </c>
      <c r="D24" s="184" t="s">
        <v>151</v>
      </c>
      <c r="E24" s="177" t="str">
        <f t="shared" si="0"/>
        <v>章**</v>
      </c>
      <c r="F24" s="185">
        <v>14</v>
      </c>
      <c r="G24" s="179">
        <v>1861</v>
      </c>
      <c r="H24" s="174">
        <v>1</v>
      </c>
      <c r="I24" s="178" t="s">
        <v>71</v>
      </c>
      <c r="J24" s="203" t="s">
        <v>152</v>
      </c>
      <c r="K24" s="203" t="str">
        <f t="shared" si="1"/>
        <v>章**</v>
      </c>
      <c r="L24" s="209"/>
    </row>
    <row r="25" spans="1:12" s="163" customFormat="1" ht="15" customHeight="1">
      <c r="A25" s="174">
        <v>22</v>
      </c>
      <c r="B25" s="117" t="s">
        <v>79</v>
      </c>
      <c r="C25" s="33" t="s">
        <v>153</v>
      </c>
      <c r="D25" s="28" t="s">
        <v>154</v>
      </c>
      <c r="E25" s="177" t="str">
        <f t="shared" si="0"/>
        <v>章**</v>
      </c>
      <c r="F25" s="181">
        <v>17</v>
      </c>
      <c r="G25" s="179">
        <v>1861</v>
      </c>
      <c r="H25" s="181">
        <v>1</v>
      </c>
      <c r="I25" s="187" t="s">
        <v>71</v>
      </c>
      <c r="J25" s="210" t="s">
        <v>155</v>
      </c>
      <c r="K25" s="203" t="str">
        <f t="shared" si="1"/>
        <v>祁**</v>
      </c>
      <c r="L25" s="209"/>
    </row>
    <row r="26" spans="1:12" s="163" customFormat="1" ht="15" customHeight="1">
      <c r="A26" s="174">
        <v>23</v>
      </c>
      <c r="B26" s="188" t="s">
        <v>76</v>
      </c>
      <c r="C26" s="33" t="s">
        <v>156</v>
      </c>
      <c r="D26" s="28" t="s">
        <v>157</v>
      </c>
      <c r="E26" s="177" t="str">
        <f t="shared" si="0"/>
        <v>陈**</v>
      </c>
      <c r="F26" s="181">
        <v>15</v>
      </c>
      <c r="G26" s="179">
        <v>1861</v>
      </c>
      <c r="H26" s="181">
        <v>1</v>
      </c>
      <c r="I26" s="187" t="s">
        <v>71</v>
      </c>
      <c r="J26" s="210" t="s">
        <v>158</v>
      </c>
      <c r="K26" s="203" t="str">
        <f t="shared" si="1"/>
        <v>陈**</v>
      </c>
      <c r="L26" s="209"/>
    </row>
    <row r="27" spans="1:12" s="163" customFormat="1" ht="15" customHeight="1">
      <c r="A27" s="174">
        <v>24</v>
      </c>
      <c r="B27" s="189" t="s">
        <v>26</v>
      </c>
      <c r="C27" s="33" t="s">
        <v>159</v>
      </c>
      <c r="D27" s="28" t="s">
        <v>160</v>
      </c>
      <c r="E27" s="177" t="str">
        <f t="shared" si="0"/>
        <v>金**</v>
      </c>
      <c r="F27" s="181">
        <v>17</v>
      </c>
      <c r="G27" s="179">
        <v>1861</v>
      </c>
      <c r="H27" s="181">
        <v>1</v>
      </c>
      <c r="I27" s="187" t="s">
        <v>71</v>
      </c>
      <c r="J27" s="210" t="s">
        <v>161</v>
      </c>
      <c r="K27" s="203" t="str">
        <f t="shared" si="1"/>
        <v>叶**</v>
      </c>
      <c r="L27" s="209"/>
    </row>
    <row r="28" spans="1:12" s="163" customFormat="1" ht="15" customHeight="1">
      <c r="A28" s="174">
        <v>25</v>
      </c>
      <c r="B28" s="189" t="s">
        <v>26</v>
      </c>
      <c r="C28" s="33" t="s">
        <v>159</v>
      </c>
      <c r="D28" s="28" t="s">
        <v>162</v>
      </c>
      <c r="E28" s="177" t="str">
        <f t="shared" si="0"/>
        <v>金**</v>
      </c>
      <c r="F28" s="181">
        <v>14</v>
      </c>
      <c r="G28" s="179">
        <v>1861</v>
      </c>
      <c r="H28" s="181">
        <v>1</v>
      </c>
      <c r="I28" s="187" t="s">
        <v>71</v>
      </c>
      <c r="J28" s="210" t="s">
        <v>161</v>
      </c>
      <c r="K28" s="203" t="str">
        <f t="shared" si="1"/>
        <v>叶**</v>
      </c>
      <c r="L28" s="209"/>
    </row>
    <row r="29" spans="1:12" s="163" customFormat="1" ht="15" customHeight="1">
      <c r="A29" s="174">
        <v>26</v>
      </c>
      <c r="B29" s="189" t="s">
        <v>78</v>
      </c>
      <c r="C29" s="33" t="s">
        <v>163</v>
      </c>
      <c r="D29" s="28" t="s">
        <v>164</v>
      </c>
      <c r="E29" s="177" t="str">
        <f t="shared" si="0"/>
        <v>陈**</v>
      </c>
      <c r="F29" s="181">
        <v>17</v>
      </c>
      <c r="G29" s="179">
        <v>1861</v>
      </c>
      <c r="H29" s="181">
        <v>1</v>
      </c>
      <c r="I29" s="187" t="s">
        <v>71</v>
      </c>
      <c r="J29" s="210" t="s">
        <v>165</v>
      </c>
      <c r="K29" s="203" t="str">
        <f t="shared" si="1"/>
        <v>陈**</v>
      </c>
      <c r="L29" s="209"/>
    </row>
    <row r="30" spans="1:12" s="163" customFormat="1" ht="15" customHeight="1">
      <c r="A30" s="174">
        <v>27</v>
      </c>
      <c r="B30" s="190" t="s">
        <v>77</v>
      </c>
      <c r="C30" s="191"/>
      <c r="D30" s="191" t="s">
        <v>166</v>
      </c>
      <c r="E30" s="177" t="str">
        <f t="shared" si="0"/>
        <v>李**</v>
      </c>
      <c r="F30" s="182">
        <v>3</v>
      </c>
      <c r="G30" s="179">
        <v>1861</v>
      </c>
      <c r="H30" s="174">
        <v>1</v>
      </c>
      <c r="I30" s="193" t="s">
        <v>70</v>
      </c>
      <c r="J30" s="192" t="s">
        <v>167</v>
      </c>
      <c r="K30" s="203" t="str">
        <f t="shared" si="1"/>
        <v>丽*市万地福利院</v>
      </c>
      <c r="L30" s="209"/>
    </row>
    <row r="31" spans="1:12" s="163" customFormat="1" ht="15" customHeight="1">
      <c r="A31" s="174">
        <v>28</v>
      </c>
      <c r="B31" s="190" t="s">
        <v>77</v>
      </c>
      <c r="C31" s="191"/>
      <c r="D31" s="191" t="s">
        <v>168</v>
      </c>
      <c r="E31" s="177" t="str">
        <f t="shared" si="0"/>
        <v>李**</v>
      </c>
      <c r="F31" s="182">
        <v>7</v>
      </c>
      <c r="G31" s="179">
        <v>1861</v>
      </c>
      <c r="H31" s="174">
        <v>1</v>
      </c>
      <c r="I31" s="193" t="s">
        <v>70</v>
      </c>
      <c r="J31" s="192" t="s">
        <v>167</v>
      </c>
      <c r="K31" s="203" t="str">
        <f t="shared" si="1"/>
        <v>丽*市万地福利院</v>
      </c>
      <c r="L31" s="209"/>
    </row>
    <row r="32" spans="1:12" s="163" customFormat="1" ht="15" customHeight="1">
      <c r="A32" s="174">
        <v>29</v>
      </c>
      <c r="B32" s="190" t="s">
        <v>77</v>
      </c>
      <c r="C32" s="191"/>
      <c r="D32" s="191" t="s">
        <v>169</v>
      </c>
      <c r="E32" s="177" t="str">
        <f t="shared" si="0"/>
        <v>李**</v>
      </c>
      <c r="F32" s="182">
        <v>2</v>
      </c>
      <c r="G32" s="179">
        <v>1861</v>
      </c>
      <c r="H32" s="174">
        <v>1</v>
      </c>
      <c r="I32" s="193" t="s">
        <v>70</v>
      </c>
      <c r="J32" s="192" t="s">
        <v>167</v>
      </c>
      <c r="K32" s="203" t="str">
        <f t="shared" si="1"/>
        <v>丽*市万地福利院</v>
      </c>
      <c r="L32" s="209"/>
    </row>
    <row r="33" spans="1:12" s="163" customFormat="1" ht="15" customHeight="1">
      <c r="A33" s="174">
        <v>30</v>
      </c>
      <c r="B33" s="192" t="s">
        <v>75</v>
      </c>
      <c r="C33" s="192"/>
      <c r="D33" s="192" t="s">
        <v>170</v>
      </c>
      <c r="E33" s="177" t="str">
        <f t="shared" si="0"/>
        <v>青**</v>
      </c>
      <c r="F33" s="193">
        <v>12</v>
      </c>
      <c r="G33" s="194">
        <v>2326</v>
      </c>
      <c r="H33" s="174">
        <v>1</v>
      </c>
      <c r="I33" s="193" t="s">
        <v>70</v>
      </c>
      <c r="J33" s="192" t="s">
        <v>167</v>
      </c>
      <c r="K33" s="203" t="str">
        <f t="shared" si="1"/>
        <v>丽*市万地福利院</v>
      </c>
      <c r="L33" s="209"/>
    </row>
    <row r="34" spans="1:12" s="163" customFormat="1" ht="15" customHeight="1">
      <c r="A34" s="174">
        <v>31</v>
      </c>
      <c r="B34" s="192" t="s">
        <v>75</v>
      </c>
      <c r="C34" s="192"/>
      <c r="D34" s="192" t="s">
        <v>171</v>
      </c>
      <c r="E34" s="177" t="str">
        <f t="shared" si="0"/>
        <v>青**</v>
      </c>
      <c r="F34" s="193">
        <v>13</v>
      </c>
      <c r="G34" s="194">
        <v>2326</v>
      </c>
      <c r="H34" s="174">
        <v>1</v>
      </c>
      <c r="I34" s="193" t="s">
        <v>70</v>
      </c>
      <c r="J34" s="192" t="s">
        <v>167</v>
      </c>
      <c r="K34" s="203" t="str">
        <f t="shared" si="1"/>
        <v>丽*市万地福利院</v>
      </c>
      <c r="L34" s="209"/>
    </row>
    <row r="35" spans="1:12" s="163" customFormat="1" ht="15" customHeight="1">
      <c r="A35" s="174">
        <v>32</v>
      </c>
      <c r="B35" s="192" t="s">
        <v>75</v>
      </c>
      <c r="C35" s="192"/>
      <c r="D35" s="192" t="s">
        <v>172</v>
      </c>
      <c r="E35" s="177" t="str">
        <f t="shared" si="0"/>
        <v>青*</v>
      </c>
      <c r="F35" s="193">
        <v>15</v>
      </c>
      <c r="G35" s="194">
        <v>2326</v>
      </c>
      <c r="H35" s="174">
        <v>1</v>
      </c>
      <c r="I35" s="193" t="s">
        <v>70</v>
      </c>
      <c r="J35" s="192" t="s">
        <v>167</v>
      </c>
      <c r="K35" s="203" t="str">
        <f t="shared" si="1"/>
        <v>丽*市万地福利院</v>
      </c>
      <c r="L35" s="209"/>
    </row>
    <row r="36" spans="1:12" s="163" customFormat="1" ht="15" customHeight="1">
      <c r="A36" s="174">
        <v>33</v>
      </c>
      <c r="B36" s="192" t="s">
        <v>75</v>
      </c>
      <c r="C36" s="192"/>
      <c r="D36" s="192" t="s">
        <v>173</v>
      </c>
      <c r="E36" s="177" t="str">
        <f t="shared" si="0"/>
        <v>青**</v>
      </c>
      <c r="F36" s="193">
        <v>11</v>
      </c>
      <c r="G36" s="194">
        <v>2326</v>
      </c>
      <c r="H36" s="174">
        <v>1</v>
      </c>
      <c r="I36" s="193" t="s">
        <v>70</v>
      </c>
      <c r="J36" s="192" t="s">
        <v>167</v>
      </c>
      <c r="K36" s="203" t="str">
        <f t="shared" si="1"/>
        <v>丽*市万地福利院</v>
      </c>
      <c r="L36" s="209"/>
    </row>
    <row r="37" spans="1:12" s="164" customFormat="1" ht="15" customHeight="1">
      <c r="A37" s="174">
        <v>34</v>
      </c>
      <c r="B37" s="192" t="s">
        <v>75</v>
      </c>
      <c r="C37" s="192"/>
      <c r="D37" s="192" t="s">
        <v>174</v>
      </c>
      <c r="E37" s="177" t="str">
        <f t="shared" si="0"/>
        <v>王**</v>
      </c>
      <c r="F37" s="193">
        <v>14</v>
      </c>
      <c r="G37" s="194">
        <v>2326</v>
      </c>
      <c r="H37" s="174">
        <v>1</v>
      </c>
      <c r="I37" s="193" t="s">
        <v>70</v>
      </c>
      <c r="J37" s="192" t="s">
        <v>167</v>
      </c>
      <c r="K37" s="203" t="str">
        <f t="shared" si="1"/>
        <v>丽*市万地福利院</v>
      </c>
      <c r="L37" s="211"/>
    </row>
    <row r="38" spans="1:12" s="164" customFormat="1" ht="15" customHeight="1">
      <c r="A38" s="174">
        <v>35</v>
      </c>
      <c r="B38" s="192" t="s">
        <v>75</v>
      </c>
      <c r="C38" s="192"/>
      <c r="D38" s="192" t="s">
        <v>175</v>
      </c>
      <c r="E38" s="177" t="str">
        <f t="shared" si="0"/>
        <v>青**</v>
      </c>
      <c r="F38" s="193">
        <v>11</v>
      </c>
      <c r="G38" s="194">
        <v>2326</v>
      </c>
      <c r="H38" s="174">
        <v>1</v>
      </c>
      <c r="I38" s="193" t="s">
        <v>70</v>
      </c>
      <c r="J38" s="192" t="s">
        <v>167</v>
      </c>
      <c r="K38" s="203" t="str">
        <f t="shared" si="1"/>
        <v>丽*市万地福利院</v>
      </c>
      <c r="L38" s="211"/>
    </row>
    <row r="39" spans="1:11" ht="15" customHeight="1">
      <c r="A39" s="174">
        <v>36</v>
      </c>
      <c r="B39" s="192" t="s">
        <v>75</v>
      </c>
      <c r="C39" s="192"/>
      <c r="D39" s="192" t="s">
        <v>176</v>
      </c>
      <c r="E39" s="177" t="str">
        <f t="shared" si="0"/>
        <v>青**</v>
      </c>
      <c r="F39" s="193">
        <v>10</v>
      </c>
      <c r="G39" s="194">
        <v>2326</v>
      </c>
      <c r="H39" s="174">
        <v>1</v>
      </c>
      <c r="I39" s="193" t="s">
        <v>70</v>
      </c>
      <c r="J39" s="192" t="s">
        <v>167</v>
      </c>
      <c r="K39" s="203" t="str">
        <f t="shared" si="1"/>
        <v>丽*市万地福利院</v>
      </c>
    </row>
    <row r="40" spans="1:11" ht="15" customHeight="1">
      <c r="A40" s="174">
        <v>37</v>
      </c>
      <c r="B40" s="175" t="s">
        <v>75</v>
      </c>
      <c r="C40" s="192"/>
      <c r="D40" s="192" t="s">
        <v>177</v>
      </c>
      <c r="E40" s="177" t="str">
        <f t="shared" si="0"/>
        <v>詹**</v>
      </c>
      <c r="F40" s="193">
        <v>6</v>
      </c>
      <c r="G40" s="194">
        <v>2326</v>
      </c>
      <c r="H40" s="174">
        <v>1</v>
      </c>
      <c r="I40" s="193" t="s">
        <v>70</v>
      </c>
      <c r="J40" s="192" t="s">
        <v>167</v>
      </c>
      <c r="K40" s="203" t="str">
        <f t="shared" si="1"/>
        <v>丽*市万地福利院</v>
      </c>
    </row>
    <row r="41" spans="1:11" ht="15" customHeight="1">
      <c r="A41" s="174">
        <v>38</v>
      </c>
      <c r="B41" s="175" t="s">
        <v>75</v>
      </c>
      <c r="C41" s="191"/>
      <c r="D41" s="191" t="s">
        <v>178</v>
      </c>
      <c r="E41" s="177" t="str">
        <f t="shared" si="0"/>
        <v>孙**</v>
      </c>
      <c r="F41" s="182">
        <v>7</v>
      </c>
      <c r="G41" s="194">
        <v>2326</v>
      </c>
      <c r="H41" s="174">
        <v>1</v>
      </c>
      <c r="I41" s="193" t="s">
        <v>70</v>
      </c>
      <c r="J41" s="192" t="s">
        <v>167</v>
      </c>
      <c r="K41" s="203" t="str">
        <f t="shared" si="1"/>
        <v>丽*市万地福利院</v>
      </c>
    </row>
    <row r="42" spans="1:11" ht="15" customHeight="1">
      <c r="A42" s="174">
        <v>39</v>
      </c>
      <c r="B42" s="195" t="s">
        <v>75</v>
      </c>
      <c r="C42" s="195"/>
      <c r="D42" s="195" t="s">
        <v>179</v>
      </c>
      <c r="E42" s="177" t="str">
        <f t="shared" si="0"/>
        <v>青**</v>
      </c>
      <c r="F42" s="181">
        <v>10</v>
      </c>
      <c r="G42" s="194">
        <v>2326</v>
      </c>
      <c r="H42" s="174">
        <v>1</v>
      </c>
      <c r="I42" s="193" t="s">
        <v>70</v>
      </c>
      <c r="J42" s="192" t="s">
        <v>167</v>
      </c>
      <c r="K42" s="203" t="str">
        <f t="shared" si="1"/>
        <v>丽*市万地福利院</v>
      </c>
    </row>
    <row r="43" spans="1:11" ht="15" customHeight="1">
      <c r="A43" s="174">
        <v>40</v>
      </c>
      <c r="B43" s="195" t="s">
        <v>75</v>
      </c>
      <c r="C43" s="195"/>
      <c r="D43" s="195" t="s">
        <v>180</v>
      </c>
      <c r="E43" s="177" t="str">
        <f t="shared" si="0"/>
        <v>叶**</v>
      </c>
      <c r="F43" s="181">
        <v>8</v>
      </c>
      <c r="G43" s="194">
        <v>2326</v>
      </c>
      <c r="H43" s="174">
        <v>1</v>
      </c>
      <c r="I43" s="193" t="s">
        <v>70</v>
      </c>
      <c r="J43" s="192" t="s">
        <v>167</v>
      </c>
      <c r="K43" s="203" t="str">
        <f t="shared" si="1"/>
        <v>丽*市万地福利院</v>
      </c>
    </row>
    <row r="44" spans="1:11" ht="15" customHeight="1">
      <c r="A44" s="196"/>
      <c r="B44" s="197" t="s">
        <v>181</v>
      </c>
      <c r="C44" s="51"/>
      <c r="D44" s="191"/>
      <c r="E44" s="177" t="str">
        <f t="shared" si="0"/>
        <v>*</v>
      </c>
      <c r="F44" s="198"/>
      <c r="G44" s="197">
        <f>SUM(G4:G43)</f>
        <v>79555</v>
      </c>
      <c r="H44" s="199"/>
      <c r="I44" s="212"/>
      <c r="J44" s="192"/>
      <c r="K44" s="203" t="str">
        <f t="shared" si="1"/>
        <v>*</v>
      </c>
    </row>
    <row r="45" spans="1:11" ht="33" customHeight="1">
      <c r="A45" s="200" t="s">
        <v>182</v>
      </c>
      <c r="B45" s="200"/>
      <c r="C45" s="200"/>
      <c r="D45" s="201"/>
      <c r="E45" s="177"/>
      <c r="F45" s="200"/>
      <c r="G45" s="200"/>
      <c r="H45" s="200"/>
      <c r="I45" s="200"/>
      <c r="J45" s="201"/>
      <c r="K45" s="203" t="str">
        <f t="shared" si="1"/>
        <v>*</v>
      </c>
    </row>
    <row r="47" spans="2:8" ht="16.5" customHeight="1">
      <c r="B47" s="161"/>
      <c r="C47" s="161"/>
      <c r="D47" s="167"/>
      <c r="H47" s="161"/>
    </row>
  </sheetData>
  <sheetProtection/>
  <mergeCells count="1">
    <mergeCell ref="A2:J2"/>
  </mergeCells>
  <printOptions/>
  <pageMargins left="0.6298611111111111" right="0.275" top="0.3541666666666667" bottom="0.19652777777777777" header="0.5118055555555555" footer="0.5118055555555555"/>
  <pageSetup horizontalDpi="600" verticalDpi="6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SheetLayoutView="100" workbookViewId="0" topLeftCell="A1">
      <selection activeCell="C28" sqref="C28"/>
    </sheetView>
  </sheetViews>
  <sheetFormatPr defaultColWidth="9.00390625" defaultRowHeight="14.25"/>
  <cols>
    <col min="1" max="1" width="24.375" style="0" customWidth="1"/>
    <col min="2" max="2" width="25.125" style="153" customWidth="1"/>
    <col min="3" max="3" width="30.25390625" style="153" customWidth="1"/>
  </cols>
  <sheetData>
    <row r="1" ht="15">
      <c r="A1" t="s">
        <v>67</v>
      </c>
    </row>
    <row r="2" spans="1:3" ht="15">
      <c r="A2" s="154" t="s">
        <v>183</v>
      </c>
      <c r="B2" s="155"/>
      <c r="C2" s="155"/>
    </row>
    <row r="3" spans="1:3" ht="15">
      <c r="A3" s="156"/>
      <c r="B3" s="155"/>
      <c r="C3" s="155"/>
    </row>
    <row r="4" spans="1:3" ht="15">
      <c r="A4" s="157" t="s">
        <v>69</v>
      </c>
      <c r="B4" s="158" t="s">
        <v>92</v>
      </c>
      <c r="C4" s="157" t="s">
        <v>184</v>
      </c>
    </row>
    <row r="5" spans="1:3" ht="15">
      <c r="A5" s="157" t="s">
        <v>73</v>
      </c>
      <c r="B5" s="157">
        <v>16</v>
      </c>
      <c r="C5" s="157">
        <v>20712</v>
      </c>
    </row>
    <row r="6" spans="1:3" ht="15">
      <c r="A6" s="157" t="s">
        <v>74</v>
      </c>
      <c r="B6" s="157">
        <v>22</v>
      </c>
      <c r="C6" s="157">
        <v>27352</v>
      </c>
    </row>
    <row r="7" spans="1:3" ht="15">
      <c r="A7" s="157" t="s">
        <v>40</v>
      </c>
      <c r="B7" s="157">
        <v>16</v>
      </c>
      <c r="C7" s="157">
        <v>24071</v>
      </c>
    </row>
    <row r="8" spans="1:3" ht="15">
      <c r="A8" s="157" t="s">
        <v>185</v>
      </c>
      <c r="B8" s="157">
        <v>2</v>
      </c>
      <c r="C8" s="157">
        <v>2917</v>
      </c>
    </row>
    <row r="9" spans="1:3" ht="15">
      <c r="A9" s="157" t="s">
        <v>26</v>
      </c>
      <c r="B9" s="157">
        <v>5</v>
      </c>
      <c r="C9" s="157">
        <v>6003</v>
      </c>
    </row>
    <row r="10" spans="1:3" ht="15">
      <c r="A10" s="157" t="s">
        <v>186</v>
      </c>
      <c r="B10" s="157">
        <v>10</v>
      </c>
      <c r="C10" s="157">
        <v>11780</v>
      </c>
    </row>
    <row r="11" spans="1:3" ht="15">
      <c r="A11" s="157" t="s">
        <v>187</v>
      </c>
      <c r="B11" s="157">
        <v>4</v>
      </c>
      <c r="C11" s="157">
        <v>7444</v>
      </c>
    </row>
    <row r="12" spans="1:3" ht="15">
      <c r="A12" s="157" t="s">
        <v>33</v>
      </c>
      <c r="B12" s="157">
        <v>4</v>
      </c>
      <c r="C12" s="157">
        <v>4061</v>
      </c>
    </row>
    <row r="13" spans="1:3" ht="15">
      <c r="A13" s="157" t="s">
        <v>62</v>
      </c>
      <c r="B13" s="157">
        <v>20</v>
      </c>
      <c r="C13" s="157">
        <v>24218</v>
      </c>
    </row>
    <row r="14" spans="1:3" ht="15">
      <c r="A14" s="157" t="s">
        <v>188</v>
      </c>
      <c r="B14" s="157">
        <v>5</v>
      </c>
      <c r="C14" s="157">
        <v>8603</v>
      </c>
    </row>
    <row r="15" spans="1:3" ht="15">
      <c r="A15" s="157" t="s">
        <v>47</v>
      </c>
      <c r="B15" s="157">
        <v>10</v>
      </c>
      <c r="C15" s="157">
        <v>13354</v>
      </c>
    </row>
    <row r="16" spans="1:3" ht="15">
      <c r="A16" s="157" t="s">
        <v>76</v>
      </c>
      <c r="B16" s="157">
        <v>4</v>
      </c>
      <c r="C16" s="157">
        <v>5735</v>
      </c>
    </row>
    <row r="17" spans="1:3" ht="15">
      <c r="A17" s="157" t="s">
        <v>189</v>
      </c>
      <c r="B17" s="157">
        <v>9</v>
      </c>
      <c r="C17" s="157">
        <v>9205</v>
      </c>
    </row>
    <row r="18" spans="1:3" ht="15">
      <c r="A18" s="157" t="s">
        <v>30</v>
      </c>
      <c r="B18" s="157">
        <v>4</v>
      </c>
      <c r="C18" s="157">
        <v>5879</v>
      </c>
    </row>
    <row r="19" spans="1:3" ht="15">
      <c r="A19" s="157" t="s">
        <v>77</v>
      </c>
      <c r="B19" s="157">
        <v>7</v>
      </c>
      <c r="C19" s="157">
        <v>9537</v>
      </c>
    </row>
    <row r="20" spans="1:3" ht="15">
      <c r="A20" s="157" t="s">
        <v>190</v>
      </c>
      <c r="B20" s="157">
        <v>3</v>
      </c>
      <c r="C20" s="157">
        <v>4756</v>
      </c>
    </row>
    <row r="21" spans="1:3" ht="15">
      <c r="A21" s="157" t="s">
        <v>17</v>
      </c>
      <c r="B21" s="157">
        <v>10</v>
      </c>
      <c r="C21" s="157">
        <v>12891</v>
      </c>
    </row>
    <row r="22" spans="1:3" ht="15">
      <c r="A22" s="157" t="s">
        <v>57</v>
      </c>
      <c r="B22" s="157">
        <v>8</v>
      </c>
      <c r="C22" s="157">
        <v>9912</v>
      </c>
    </row>
    <row r="23" spans="1:3" ht="15">
      <c r="A23" s="157" t="s">
        <v>191</v>
      </c>
      <c r="B23" s="157">
        <v>2</v>
      </c>
      <c r="C23" s="157">
        <v>2052</v>
      </c>
    </row>
    <row r="24" spans="1:3" ht="15">
      <c r="A24" s="157" t="s">
        <v>78</v>
      </c>
      <c r="B24" s="157">
        <v>1</v>
      </c>
      <c r="C24" s="157">
        <v>951</v>
      </c>
    </row>
    <row r="25" spans="1:3" ht="15">
      <c r="A25" s="157" t="s">
        <v>43</v>
      </c>
      <c r="B25" s="157">
        <v>16</v>
      </c>
      <c r="C25" s="157">
        <v>23204</v>
      </c>
    </row>
    <row r="26" spans="1:3" ht="15">
      <c r="A26" s="157" t="s">
        <v>192</v>
      </c>
      <c r="B26" s="157">
        <v>3</v>
      </c>
      <c r="C26" s="157">
        <v>3763</v>
      </c>
    </row>
    <row r="27" spans="1:3" ht="15">
      <c r="A27" s="157" t="s">
        <v>24</v>
      </c>
      <c r="B27" s="157">
        <v>8</v>
      </c>
      <c r="C27" s="157">
        <v>12013</v>
      </c>
    </row>
    <row r="28" spans="1:3" ht="15">
      <c r="A28" s="157" t="s">
        <v>50</v>
      </c>
      <c r="B28" s="157">
        <v>8</v>
      </c>
      <c r="C28" s="157">
        <v>13207</v>
      </c>
    </row>
    <row r="29" spans="1:3" ht="15">
      <c r="A29" s="157" t="s">
        <v>79</v>
      </c>
      <c r="B29" s="157">
        <v>3</v>
      </c>
      <c r="C29" s="157">
        <v>3763</v>
      </c>
    </row>
    <row r="30" spans="1:3" ht="15">
      <c r="A30" s="157" t="s">
        <v>80</v>
      </c>
      <c r="B30" s="157">
        <v>1</v>
      </c>
      <c r="C30" s="157">
        <v>1861</v>
      </c>
    </row>
    <row r="31" spans="1:3" ht="15">
      <c r="A31" s="157" t="s">
        <v>193</v>
      </c>
      <c r="B31" s="157">
        <v>7</v>
      </c>
      <c r="C31" s="157">
        <v>11924</v>
      </c>
    </row>
    <row r="32" spans="1:3" ht="15">
      <c r="A32" s="157" t="s">
        <v>45</v>
      </c>
      <c r="B32" s="157">
        <v>14</v>
      </c>
      <c r="C32" s="157">
        <v>19435</v>
      </c>
    </row>
    <row r="33" spans="1:3" ht="15">
      <c r="A33" s="157" t="s">
        <v>81</v>
      </c>
      <c r="B33" s="157">
        <v>3</v>
      </c>
      <c r="C33" s="157">
        <v>2880</v>
      </c>
    </row>
    <row r="34" spans="1:3" ht="15">
      <c r="A34" s="157" t="s">
        <v>194</v>
      </c>
      <c r="B34" s="157">
        <v>9</v>
      </c>
      <c r="C34" s="157">
        <v>12324</v>
      </c>
    </row>
    <row r="35" spans="1:3" ht="15">
      <c r="A35" s="157" t="s">
        <v>195</v>
      </c>
      <c r="B35" s="157">
        <v>2</v>
      </c>
      <c r="C35" s="157">
        <v>3722</v>
      </c>
    </row>
    <row r="36" spans="1:3" ht="15">
      <c r="A36" s="157" t="s">
        <v>82</v>
      </c>
      <c r="B36" s="157">
        <v>236</v>
      </c>
      <c r="C36" s="157">
        <v>319529</v>
      </c>
    </row>
    <row r="37" ht="15">
      <c r="B37" s="159"/>
    </row>
    <row r="38" ht="15">
      <c r="B38" s="159"/>
    </row>
    <row r="39" ht="15">
      <c r="B39" s="159"/>
    </row>
    <row r="40" spans="1:3" ht="15">
      <c r="A40" t="s">
        <v>84</v>
      </c>
      <c r="B40" s="159" t="s">
        <v>85</v>
      </c>
      <c r="C40" s="153" t="s">
        <v>196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41"/>
  <sheetViews>
    <sheetView tabSelected="1" workbookViewId="0" topLeftCell="A12">
      <selection activeCell="M3" sqref="M1:M65536"/>
    </sheetView>
  </sheetViews>
  <sheetFormatPr defaultColWidth="8.00390625" defaultRowHeight="14.25"/>
  <cols>
    <col min="1" max="1" width="4.25390625" style="12" customWidth="1"/>
    <col min="2" max="2" width="8.75390625" style="13" customWidth="1"/>
    <col min="3" max="3" width="7.25390625" style="14" customWidth="1"/>
    <col min="4" max="4" width="8.00390625" style="15" hidden="1" customWidth="1"/>
    <col min="5" max="5" width="7.875" style="15" customWidth="1"/>
    <col min="6" max="6" width="6.25390625" style="15" customWidth="1"/>
    <col min="7" max="7" width="6.00390625" style="15" customWidth="1"/>
    <col min="8" max="8" width="8.125" style="15" customWidth="1"/>
    <col min="9" max="9" width="5.125" style="15" customWidth="1"/>
    <col min="10" max="10" width="4.00390625" style="15" customWidth="1"/>
    <col min="11" max="11" width="6.125" style="15" customWidth="1"/>
    <col min="12" max="12" width="6.50390625" style="15" customWidth="1"/>
    <col min="13" max="13" width="7.00390625" style="16" hidden="1" customWidth="1"/>
    <col min="14" max="14" width="12.875" style="15" customWidth="1"/>
    <col min="15" max="15" width="12.875" style="12" customWidth="1"/>
    <col min="16" max="16" width="10.625" style="17" customWidth="1"/>
    <col min="17" max="17" width="4.50390625" style="12" customWidth="1"/>
    <col min="18" max="18" width="7.25390625" style="12" customWidth="1"/>
    <col min="19" max="19" width="5.375" style="12" customWidth="1"/>
    <col min="20" max="20" width="7.125" style="12" customWidth="1"/>
    <col min="21" max="21" width="5.00390625" style="18" customWidth="1"/>
    <col min="22" max="22" width="8.00390625" style="12" customWidth="1"/>
    <col min="23" max="23" width="5.375" style="12" customWidth="1"/>
    <col min="24" max="24" width="8.00390625" style="12" customWidth="1"/>
    <col min="25" max="25" width="5.375" style="18" customWidth="1"/>
    <col min="26" max="26" width="8.00390625" style="12" customWidth="1"/>
    <col min="27" max="27" width="8.375" style="18" customWidth="1"/>
    <col min="28" max="196" width="8.00390625" style="12" customWidth="1"/>
    <col min="197" max="197" width="3.125" style="12" customWidth="1"/>
    <col min="198" max="253" width="8.00390625" style="12" hidden="1" customWidth="1"/>
    <col min="254" max="16384" width="8.00390625" style="12" customWidth="1"/>
  </cols>
  <sheetData>
    <row r="1" spans="1:27" ht="15" customHeight="1">
      <c r="A1" s="19" t="s">
        <v>197</v>
      </c>
      <c r="B1" s="12"/>
      <c r="C1" s="20"/>
      <c r="D1" s="21"/>
      <c r="E1" s="21"/>
      <c r="F1" s="21"/>
      <c r="G1" s="21"/>
      <c r="I1" s="21"/>
      <c r="J1" s="21"/>
      <c r="K1" s="21"/>
      <c r="L1" s="21"/>
      <c r="M1" s="21"/>
      <c r="Q1" s="62" t="s">
        <v>198</v>
      </c>
      <c r="R1" s="62" t="s">
        <v>199</v>
      </c>
      <c r="S1" s="62" t="s">
        <v>200</v>
      </c>
      <c r="T1" s="63" t="s">
        <v>201</v>
      </c>
      <c r="U1" s="62" t="s">
        <v>202</v>
      </c>
      <c r="V1" s="62" t="s">
        <v>203</v>
      </c>
      <c r="W1" s="62" t="s">
        <v>198</v>
      </c>
      <c r="X1" s="62" t="s">
        <v>199</v>
      </c>
      <c r="Y1" s="62" t="s">
        <v>200</v>
      </c>
      <c r="Z1" s="81" t="s">
        <v>204</v>
      </c>
      <c r="AA1" s="82" t="s">
        <v>205</v>
      </c>
    </row>
    <row r="2" spans="1:27" ht="27.75" customHeight="1">
      <c r="A2" s="22" t="s">
        <v>206</v>
      </c>
      <c r="B2" s="22"/>
      <c r="C2" s="23"/>
      <c r="D2" s="24"/>
      <c r="E2" s="24"/>
      <c r="F2" s="24"/>
      <c r="G2" s="25"/>
      <c r="H2" s="24"/>
      <c r="I2" s="24"/>
      <c r="J2" s="25"/>
      <c r="K2" s="24"/>
      <c r="L2" s="24"/>
      <c r="M2" s="24"/>
      <c r="N2" s="24"/>
      <c r="O2" s="47"/>
      <c r="Q2" s="64" t="s">
        <v>207</v>
      </c>
      <c r="R2" s="64"/>
      <c r="S2" s="64"/>
      <c r="T2" s="65" t="s">
        <v>208</v>
      </c>
      <c r="U2" s="66"/>
      <c r="V2" s="67" t="s">
        <v>209</v>
      </c>
      <c r="W2" s="67" t="s">
        <v>210</v>
      </c>
      <c r="X2" s="67"/>
      <c r="Y2" s="67"/>
      <c r="Z2" s="83"/>
      <c r="AA2" s="84"/>
    </row>
    <row r="3" spans="1:27" ht="60.75" customHeight="1">
      <c r="A3" s="26" t="s">
        <v>2</v>
      </c>
      <c r="B3" s="26" t="s">
        <v>69</v>
      </c>
      <c r="C3" s="27" t="s">
        <v>211</v>
      </c>
      <c r="D3" s="28" t="s">
        <v>212</v>
      </c>
      <c r="E3" s="29" t="s">
        <v>212</v>
      </c>
      <c r="F3" s="29" t="s">
        <v>213</v>
      </c>
      <c r="G3" s="29" t="s">
        <v>214</v>
      </c>
      <c r="H3" s="29" t="s">
        <v>215</v>
      </c>
      <c r="I3" s="29" t="s">
        <v>216</v>
      </c>
      <c r="J3" s="29" t="s">
        <v>8</v>
      </c>
      <c r="K3" s="29" t="s">
        <v>6</v>
      </c>
      <c r="L3" s="29" t="s">
        <v>92</v>
      </c>
      <c r="M3" s="29" t="s">
        <v>217</v>
      </c>
      <c r="N3" s="28" t="s">
        <v>217</v>
      </c>
      <c r="O3" s="48" t="s">
        <v>218</v>
      </c>
      <c r="P3" s="49" t="s">
        <v>219</v>
      </c>
      <c r="Q3" s="68" t="s">
        <v>220</v>
      </c>
      <c r="R3" s="68" t="s">
        <v>221</v>
      </c>
      <c r="S3" s="68" t="s">
        <v>222</v>
      </c>
      <c r="T3" s="68" t="s">
        <v>221</v>
      </c>
      <c r="U3" s="69" t="s">
        <v>222</v>
      </c>
      <c r="V3" s="68" t="s">
        <v>221</v>
      </c>
      <c r="W3" s="68" t="s">
        <v>220</v>
      </c>
      <c r="X3" s="68" t="s">
        <v>223</v>
      </c>
      <c r="Y3" s="68" t="s">
        <v>222</v>
      </c>
      <c r="Z3" s="85"/>
      <c r="AA3" s="86"/>
    </row>
    <row r="4" spans="1:27" s="1" customFormat="1" ht="12" customHeight="1">
      <c r="A4" s="30">
        <v>1</v>
      </c>
      <c r="B4" s="31" t="s">
        <v>47</v>
      </c>
      <c r="C4" s="31"/>
      <c r="D4" s="28" t="s">
        <v>224</v>
      </c>
      <c r="E4" s="28" t="str">
        <f>IF(LEN(D4)=3,REPLACE(D4,2,2,"**"),REPLACE(D4,2,1,"*"))</f>
        <v>留**</v>
      </c>
      <c r="F4" s="30">
        <v>355</v>
      </c>
      <c r="G4" s="30">
        <v>1861</v>
      </c>
      <c r="H4" s="30">
        <f aca="true" t="shared" si="0" ref="H4:H20">G4-F4</f>
        <v>1506</v>
      </c>
      <c r="I4" s="30" t="s">
        <v>225</v>
      </c>
      <c r="J4" s="50">
        <v>18</v>
      </c>
      <c r="K4" s="30" t="s">
        <v>20</v>
      </c>
      <c r="L4" s="30">
        <v>1</v>
      </c>
      <c r="M4" s="28" t="s">
        <v>226</v>
      </c>
      <c r="N4" s="28" t="str">
        <f>IF(LEN(M4)=3,REPLACE(M4,2,2,"**"),REPLACE(M4,2,1,"*"))</f>
        <v>叶**</v>
      </c>
      <c r="O4" s="31" t="s">
        <v>32</v>
      </c>
      <c r="P4" s="51" t="s">
        <v>227</v>
      </c>
      <c r="Q4" s="70" t="s">
        <v>21</v>
      </c>
      <c r="R4" s="71"/>
      <c r="S4" s="71"/>
      <c r="T4" s="71"/>
      <c r="U4" s="71"/>
      <c r="V4" s="71"/>
      <c r="W4" s="71"/>
      <c r="X4" s="71"/>
      <c r="Y4" s="71"/>
      <c r="Z4" s="71"/>
      <c r="AA4" s="87"/>
    </row>
    <row r="5" spans="1:28" s="2" customFormat="1" ht="12" customHeight="1">
      <c r="A5" s="30">
        <v>2</v>
      </c>
      <c r="B5" s="32" t="s">
        <v>73</v>
      </c>
      <c r="C5" s="32"/>
      <c r="D5" s="33" t="s">
        <v>228</v>
      </c>
      <c r="E5" s="28" t="str">
        <f aca="true" t="shared" si="1" ref="E5:E68">IF(LEN(D5)=3,REPLACE(D5,2,2,"**"),REPLACE(D5,2,1,"*"))</f>
        <v>刘**</v>
      </c>
      <c r="F5" s="34">
        <v>873</v>
      </c>
      <c r="G5" s="30">
        <v>1861</v>
      </c>
      <c r="H5" s="30">
        <f t="shared" si="0"/>
        <v>988</v>
      </c>
      <c r="I5" s="34" t="s">
        <v>225</v>
      </c>
      <c r="J5" s="34">
        <v>14</v>
      </c>
      <c r="K5" s="34" t="s">
        <v>20</v>
      </c>
      <c r="L5" s="30">
        <v>1</v>
      </c>
      <c r="M5" s="33" t="s">
        <v>229</v>
      </c>
      <c r="N5" s="28" t="str">
        <f aca="true" t="shared" si="2" ref="N5:N68">IF(LEN(M5)=3,REPLACE(M5,2,2,"**"),REPLACE(M5,2,1,"*"))</f>
        <v>沈**</v>
      </c>
      <c r="O5" s="32" t="s">
        <v>32</v>
      </c>
      <c r="P5" s="52"/>
      <c r="Q5" s="72"/>
      <c r="R5" s="72"/>
      <c r="S5" s="72"/>
      <c r="T5" s="72"/>
      <c r="U5" s="72"/>
      <c r="V5" s="72"/>
      <c r="W5" s="73" t="s">
        <v>21</v>
      </c>
      <c r="X5" s="72"/>
      <c r="Y5" s="72"/>
      <c r="Z5" s="72"/>
      <c r="AA5" s="72"/>
      <c r="AB5" s="2" t="s">
        <v>230</v>
      </c>
    </row>
    <row r="6" spans="1:28" s="1" customFormat="1" ht="12" customHeight="1">
      <c r="A6" s="30">
        <v>3</v>
      </c>
      <c r="B6" s="31" t="s">
        <v>73</v>
      </c>
      <c r="C6" s="31"/>
      <c r="D6" s="28" t="s">
        <v>231</v>
      </c>
      <c r="E6" s="28" t="str">
        <f t="shared" si="1"/>
        <v>刘**</v>
      </c>
      <c r="F6" s="30">
        <v>873</v>
      </c>
      <c r="G6" s="30">
        <v>1861</v>
      </c>
      <c r="H6" s="30">
        <f t="shared" si="0"/>
        <v>988</v>
      </c>
      <c r="I6" s="30" t="s">
        <v>232</v>
      </c>
      <c r="J6" s="50">
        <v>15</v>
      </c>
      <c r="K6" s="30" t="s">
        <v>20</v>
      </c>
      <c r="L6" s="30">
        <v>1</v>
      </c>
      <c r="M6" s="28" t="s">
        <v>229</v>
      </c>
      <c r="N6" s="28" t="str">
        <f t="shared" si="2"/>
        <v>沈**</v>
      </c>
      <c r="O6" s="31" t="s">
        <v>32</v>
      </c>
      <c r="P6" s="51"/>
      <c r="Q6" s="71"/>
      <c r="R6" s="71"/>
      <c r="S6" s="71"/>
      <c r="T6" s="71"/>
      <c r="U6" s="71"/>
      <c r="V6" s="71"/>
      <c r="W6" s="74" t="s">
        <v>21</v>
      </c>
      <c r="X6" s="71"/>
      <c r="Y6" s="71"/>
      <c r="Z6" s="71"/>
      <c r="AA6" s="71"/>
      <c r="AB6" s="1" t="s">
        <v>230</v>
      </c>
    </row>
    <row r="7" spans="1:27" s="3" customFormat="1" ht="12" customHeight="1">
      <c r="A7" s="30">
        <v>4</v>
      </c>
      <c r="B7" s="35" t="s">
        <v>73</v>
      </c>
      <c r="C7" s="35"/>
      <c r="D7" s="36" t="s">
        <v>233</v>
      </c>
      <c r="E7" s="28" t="str">
        <f t="shared" si="1"/>
        <v>刘**</v>
      </c>
      <c r="F7" s="37">
        <v>0</v>
      </c>
      <c r="G7" s="30">
        <v>1861</v>
      </c>
      <c r="H7" s="30">
        <f t="shared" si="0"/>
        <v>1861</v>
      </c>
      <c r="I7" s="37" t="s">
        <v>232</v>
      </c>
      <c r="J7" s="37">
        <v>12</v>
      </c>
      <c r="K7" s="37" t="s">
        <v>20</v>
      </c>
      <c r="L7" s="30">
        <v>1</v>
      </c>
      <c r="M7" s="36" t="s">
        <v>234</v>
      </c>
      <c r="N7" s="28" t="str">
        <f t="shared" si="2"/>
        <v>刘**</v>
      </c>
      <c r="O7" s="35" t="s">
        <v>22</v>
      </c>
      <c r="P7" s="53" t="s">
        <v>235</v>
      </c>
      <c r="Q7" s="75"/>
      <c r="R7" s="75"/>
      <c r="S7" s="75"/>
      <c r="T7" s="75"/>
      <c r="U7" s="75"/>
      <c r="V7" s="75"/>
      <c r="W7" s="75"/>
      <c r="X7" s="75"/>
      <c r="Y7" s="75"/>
      <c r="Z7" s="88" t="s">
        <v>21</v>
      </c>
      <c r="AA7" s="75"/>
    </row>
    <row r="8" spans="1:28" s="1" customFormat="1" ht="12" customHeight="1">
      <c r="A8" s="30">
        <v>5</v>
      </c>
      <c r="B8" s="31" t="s">
        <v>74</v>
      </c>
      <c r="C8" s="31"/>
      <c r="D8" s="28" t="s">
        <v>236</v>
      </c>
      <c r="E8" s="28" t="str">
        <f t="shared" si="1"/>
        <v>叶**</v>
      </c>
      <c r="F8" s="30">
        <v>360</v>
      </c>
      <c r="G8" s="30">
        <v>1861</v>
      </c>
      <c r="H8" s="30">
        <f t="shared" si="0"/>
        <v>1501</v>
      </c>
      <c r="I8" s="30" t="s">
        <v>232</v>
      </c>
      <c r="J8" s="50">
        <v>11</v>
      </c>
      <c r="K8" s="30" t="s">
        <v>20</v>
      </c>
      <c r="L8" s="30">
        <v>1</v>
      </c>
      <c r="M8" s="28" t="s">
        <v>237</v>
      </c>
      <c r="N8" s="28" t="str">
        <f t="shared" si="2"/>
        <v>叶*</v>
      </c>
      <c r="O8" s="31" t="s">
        <v>32</v>
      </c>
      <c r="P8" s="51"/>
      <c r="Q8" s="71"/>
      <c r="R8" s="71"/>
      <c r="S8" s="71"/>
      <c r="T8" s="71"/>
      <c r="U8" s="71"/>
      <c r="V8" s="71"/>
      <c r="W8" s="76" t="s">
        <v>21</v>
      </c>
      <c r="X8" s="71"/>
      <c r="Y8" s="71"/>
      <c r="Z8" s="71"/>
      <c r="AA8" s="71"/>
      <c r="AB8" s="1" t="s">
        <v>238</v>
      </c>
    </row>
    <row r="9" spans="1:27" s="1" customFormat="1" ht="12" customHeight="1">
      <c r="A9" s="30">
        <v>6</v>
      </c>
      <c r="B9" s="31" t="s">
        <v>45</v>
      </c>
      <c r="C9" s="31"/>
      <c r="D9" s="28" t="s">
        <v>239</v>
      </c>
      <c r="E9" s="28" t="str">
        <f t="shared" si="1"/>
        <v>赵**</v>
      </c>
      <c r="F9" s="30">
        <v>785</v>
      </c>
      <c r="G9" s="30">
        <v>1861</v>
      </c>
      <c r="H9" s="30">
        <f t="shared" si="0"/>
        <v>1076</v>
      </c>
      <c r="I9" s="30" t="s">
        <v>232</v>
      </c>
      <c r="J9" s="50">
        <v>20</v>
      </c>
      <c r="K9" s="30" t="s">
        <v>20</v>
      </c>
      <c r="L9" s="30">
        <v>1</v>
      </c>
      <c r="M9" s="28" t="s">
        <v>240</v>
      </c>
      <c r="N9" s="28" t="str">
        <f t="shared" si="2"/>
        <v>陈**</v>
      </c>
      <c r="O9" s="31" t="s">
        <v>32</v>
      </c>
      <c r="P9" s="54" t="s">
        <v>227</v>
      </c>
      <c r="Q9" s="71"/>
      <c r="R9" s="71"/>
      <c r="S9" s="71"/>
      <c r="T9" s="71"/>
      <c r="U9" s="71"/>
      <c r="V9" s="71"/>
      <c r="W9" s="77" t="s">
        <v>21</v>
      </c>
      <c r="X9" s="71"/>
      <c r="Y9" s="71"/>
      <c r="Z9" s="71"/>
      <c r="AA9" s="71"/>
    </row>
    <row r="10" spans="1:27" s="1" customFormat="1" ht="12" customHeight="1">
      <c r="A10" s="30">
        <v>7</v>
      </c>
      <c r="B10" s="31" t="s">
        <v>189</v>
      </c>
      <c r="C10" s="31"/>
      <c r="D10" s="28" t="s">
        <v>241</v>
      </c>
      <c r="E10" s="28" t="str">
        <f t="shared" si="1"/>
        <v>洪**</v>
      </c>
      <c r="F10" s="30">
        <v>785</v>
      </c>
      <c r="G10" s="30">
        <v>1861</v>
      </c>
      <c r="H10" s="30">
        <f t="shared" si="0"/>
        <v>1076</v>
      </c>
      <c r="I10" s="30" t="s">
        <v>232</v>
      </c>
      <c r="J10" s="50">
        <v>13</v>
      </c>
      <c r="K10" s="30" t="s">
        <v>20</v>
      </c>
      <c r="L10" s="30">
        <v>1</v>
      </c>
      <c r="M10" s="28" t="s">
        <v>241</v>
      </c>
      <c r="N10" s="28" t="str">
        <f t="shared" si="2"/>
        <v>洪**</v>
      </c>
      <c r="O10" s="32" t="s">
        <v>32</v>
      </c>
      <c r="P10" s="55"/>
      <c r="Q10" s="72"/>
      <c r="R10" s="71"/>
      <c r="S10" s="71"/>
      <c r="T10" s="71"/>
      <c r="U10" s="71"/>
      <c r="V10" s="71"/>
      <c r="W10" s="71"/>
      <c r="X10" s="71"/>
      <c r="Y10" s="71" t="s">
        <v>21</v>
      </c>
      <c r="Z10" s="71"/>
      <c r="AA10" s="71"/>
    </row>
    <row r="11" spans="1:255" s="1" customFormat="1" ht="12" customHeight="1">
      <c r="A11" s="30">
        <v>8</v>
      </c>
      <c r="B11" s="32" t="s">
        <v>189</v>
      </c>
      <c r="C11" s="32"/>
      <c r="D11" s="33" t="s">
        <v>242</v>
      </c>
      <c r="E11" s="28" t="str">
        <f t="shared" si="1"/>
        <v>胡**</v>
      </c>
      <c r="F11" s="34">
        <v>802</v>
      </c>
      <c r="G11" s="30">
        <v>1861</v>
      </c>
      <c r="H11" s="30">
        <f t="shared" si="0"/>
        <v>1059</v>
      </c>
      <c r="I11" s="34" t="s">
        <v>225</v>
      </c>
      <c r="J11" s="34">
        <v>13</v>
      </c>
      <c r="K11" s="34" t="s">
        <v>20</v>
      </c>
      <c r="L11" s="30">
        <v>1</v>
      </c>
      <c r="M11" s="33" t="s">
        <v>242</v>
      </c>
      <c r="N11" s="28" t="str">
        <f t="shared" si="2"/>
        <v>胡**</v>
      </c>
      <c r="O11" s="32" t="s">
        <v>32</v>
      </c>
      <c r="P11" s="52" t="s">
        <v>243</v>
      </c>
      <c r="Q11" s="72"/>
      <c r="R11" s="72"/>
      <c r="S11" s="72"/>
      <c r="T11" s="72"/>
      <c r="U11" s="72"/>
      <c r="V11" s="72"/>
      <c r="W11" s="72"/>
      <c r="X11" s="72" t="s">
        <v>21</v>
      </c>
      <c r="Y11" s="72"/>
      <c r="Z11" s="72"/>
      <c r="AA11" s="72"/>
      <c r="AB11" s="2" t="s">
        <v>244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IT11" s="2"/>
      <c r="IU11" s="2"/>
    </row>
    <row r="12" spans="1:27" s="1" customFormat="1" ht="12" customHeight="1">
      <c r="A12" s="30">
        <v>9</v>
      </c>
      <c r="B12" s="31" t="s">
        <v>24</v>
      </c>
      <c r="C12" s="31"/>
      <c r="D12" s="28" t="s">
        <v>245</v>
      </c>
      <c r="E12" s="28" t="str">
        <f t="shared" si="1"/>
        <v>华**</v>
      </c>
      <c r="F12" s="30">
        <v>766</v>
      </c>
      <c r="G12" s="30">
        <v>1861</v>
      </c>
      <c r="H12" s="30">
        <f t="shared" si="0"/>
        <v>1095</v>
      </c>
      <c r="I12" s="30" t="s">
        <v>232</v>
      </c>
      <c r="J12" s="50">
        <v>17</v>
      </c>
      <c r="K12" s="30" t="s">
        <v>20</v>
      </c>
      <c r="L12" s="30">
        <v>1</v>
      </c>
      <c r="M12" s="28" t="s">
        <v>246</v>
      </c>
      <c r="N12" s="28" t="str">
        <f t="shared" si="2"/>
        <v>华**</v>
      </c>
      <c r="O12" s="31" t="s">
        <v>32</v>
      </c>
      <c r="P12" s="51" t="s">
        <v>247</v>
      </c>
      <c r="Q12" s="71"/>
      <c r="R12" s="71"/>
      <c r="S12" s="71"/>
      <c r="T12" s="71"/>
      <c r="U12" s="71"/>
      <c r="V12" s="74" t="s">
        <v>21</v>
      </c>
      <c r="W12" s="71"/>
      <c r="X12" s="71"/>
      <c r="Y12" s="71"/>
      <c r="Z12" s="71"/>
      <c r="AA12" s="71"/>
    </row>
    <row r="13" spans="1:28" s="1" customFormat="1" ht="12" customHeight="1">
      <c r="A13" s="30">
        <v>10</v>
      </c>
      <c r="B13" s="31" t="s">
        <v>45</v>
      </c>
      <c r="C13" s="31"/>
      <c r="D13" s="28" t="s">
        <v>248</v>
      </c>
      <c r="E13" s="28" t="str">
        <f t="shared" si="1"/>
        <v>王*</v>
      </c>
      <c r="F13" s="30">
        <v>854</v>
      </c>
      <c r="G13" s="30">
        <v>1861</v>
      </c>
      <c r="H13" s="30">
        <f t="shared" si="0"/>
        <v>1007</v>
      </c>
      <c r="I13" s="30" t="s">
        <v>225</v>
      </c>
      <c r="J13" s="50">
        <v>16</v>
      </c>
      <c r="K13" s="30" t="s">
        <v>20</v>
      </c>
      <c r="L13" s="30">
        <v>1</v>
      </c>
      <c r="M13" s="28" t="s">
        <v>249</v>
      </c>
      <c r="N13" s="28" t="str">
        <f t="shared" si="2"/>
        <v>王**</v>
      </c>
      <c r="O13" s="31" t="s">
        <v>32</v>
      </c>
      <c r="P13" s="51"/>
      <c r="Q13" s="71"/>
      <c r="R13" s="71"/>
      <c r="S13" s="71"/>
      <c r="T13" s="71"/>
      <c r="U13" s="71"/>
      <c r="V13" s="71"/>
      <c r="W13" s="71"/>
      <c r="X13" s="71"/>
      <c r="Y13" s="77" t="s">
        <v>21</v>
      </c>
      <c r="Z13" s="71"/>
      <c r="AA13" s="71"/>
      <c r="AB13" s="1" t="s">
        <v>250</v>
      </c>
    </row>
    <row r="14" spans="1:27" s="1" customFormat="1" ht="12" customHeight="1">
      <c r="A14" s="30">
        <v>11</v>
      </c>
      <c r="B14" s="31" t="s">
        <v>77</v>
      </c>
      <c r="C14" s="31"/>
      <c r="D14" s="28" t="s">
        <v>251</v>
      </c>
      <c r="E14" s="28" t="str">
        <f t="shared" si="1"/>
        <v>李**</v>
      </c>
      <c r="F14" s="30">
        <v>0</v>
      </c>
      <c r="G14" s="30">
        <v>1861</v>
      </c>
      <c r="H14" s="30">
        <f t="shared" si="0"/>
        <v>1861</v>
      </c>
      <c r="I14" s="30" t="s">
        <v>225</v>
      </c>
      <c r="J14" s="50">
        <v>16</v>
      </c>
      <c r="K14" s="30" t="s">
        <v>20</v>
      </c>
      <c r="L14" s="30">
        <v>1</v>
      </c>
      <c r="M14" s="28" t="s">
        <v>252</v>
      </c>
      <c r="N14" s="28" t="str">
        <f t="shared" si="2"/>
        <v>李**</v>
      </c>
      <c r="O14" s="31" t="s">
        <v>22</v>
      </c>
      <c r="P14" s="53" t="s">
        <v>235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 t="s">
        <v>21</v>
      </c>
    </row>
    <row r="15" spans="1:27" s="1" customFormat="1" ht="12" customHeight="1">
      <c r="A15" s="30">
        <v>12</v>
      </c>
      <c r="B15" s="31" t="s">
        <v>17</v>
      </c>
      <c r="C15" s="31"/>
      <c r="D15" s="28" t="s">
        <v>253</v>
      </c>
      <c r="E15" s="28" t="str">
        <f t="shared" si="1"/>
        <v>张**</v>
      </c>
      <c r="F15" s="30">
        <v>910</v>
      </c>
      <c r="G15" s="30">
        <v>1861</v>
      </c>
      <c r="H15" s="30">
        <f t="shared" si="0"/>
        <v>951</v>
      </c>
      <c r="I15" s="30" t="s">
        <v>225</v>
      </c>
      <c r="J15" s="50">
        <v>15</v>
      </c>
      <c r="K15" s="30" t="s">
        <v>20</v>
      </c>
      <c r="L15" s="30">
        <v>1</v>
      </c>
      <c r="M15" s="28" t="s">
        <v>254</v>
      </c>
      <c r="N15" s="28" t="str">
        <f t="shared" si="2"/>
        <v>张**</v>
      </c>
      <c r="O15" s="31" t="s">
        <v>22</v>
      </c>
      <c r="P15" s="55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89" t="s">
        <v>21</v>
      </c>
    </row>
    <row r="16" spans="1:28" s="2" customFormat="1" ht="10.5" customHeight="1">
      <c r="A16" s="30">
        <v>13</v>
      </c>
      <c r="B16" s="32" t="s">
        <v>17</v>
      </c>
      <c r="C16" s="38"/>
      <c r="D16" s="33" t="s">
        <v>255</v>
      </c>
      <c r="E16" s="28" t="str">
        <f t="shared" si="1"/>
        <v>张**</v>
      </c>
      <c r="F16" s="34">
        <v>0</v>
      </c>
      <c r="G16" s="30">
        <v>1861</v>
      </c>
      <c r="H16" s="30">
        <f t="shared" si="0"/>
        <v>1861</v>
      </c>
      <c r="I16" s="34" t="s">
        <v>232</v>
      </c>
      <c r="J16" s="34">
        <v>18</v>
      </c>
      <c r="K16" s="34" t="s">
        <v>20</v>
      </c>
      <c r="L16" s="34">
        <v>1</v>
      </c>
      <c r="M16" s="33" t="s">
        <v>256</v>
      </c>
      <c r="N16" s="28" t="str">
        <f t="shared" si="2"/>
        <v>张**</v>
      </c>
      <c r="O16" s="32" t="s">
        <v>32</v>
      </c>
      <c r="P16" s="55" t="s">
        <v>257</v>
      </c>
      <c r="Q16" s="72"/>
      <c r="R16" s="72"/>
      <c r="S16" s="72"/>
      <c r="T16" s="72"/>
      <c r="U16" s="72"/>
      <c r="V16" s="72"/>
      <c r="W16" s="78" t="s">
        <v>21</v>
      </c>
      <c r="X16" s="72"/>
      <c r="Y16" s="72"/>
      <c r="Z16" s="72"/>
      <c r="AA16" s="72"/>
      <c r="AB16" s="2" t="s">
        <v>258</v>
      </c>
    </row>
    <row r="17" spans="1:27" s="1" customFormat="1" ht="12" customHeight="1">
      <c r="A17" s="30">
        <v>14</v>
      </c>
      <c r="B17" s="31" t="s">
        <v>17</v>
      </c>
      <c r="C17" s="31"/>
      <c r="D17" s="28" t="s">
        <v>259</v>
      </c>
      <c r="E17" s="28" t="str">
        <f t="shared" si="1"/>
        <v>何**</v>
      </c>
      <c r="F17" s="30">
        <v>619</v>
      </c>
      <c r="G17" s="30">
        <v>1861</v>
      </c>
      <c r="H17" s="30">
        <f t="shared" si="0"/>
        <v>1242</v>
      </c>
      <c r="I17" s="30" t="s">
        <v>225</v>
      </c>
      <c r="J17" s="50">
        <v>19</v>
      </c>
      <c r="K17" s="30" t="s">
        <v>20</v>
      </c>
      <c r="L17" s="30">
        <v>1</v>
      </c>
      <c r="M17" s="28" t="s">
        <v>260</v>
      </c>
      <c r="N17" s="28" t="str">
        <f t="shared" si="2"/>
        <v>何**</v>
      </c>
      <c r="O17" s="31" t="s">
        <v>22</v>
      </c>
      <c r="P17" s="51" t="s">
        <v>227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90" t="s">
        <v>261</v>
      </c>
    </row>
    <row r="18" spans="1:27" s="1" customFormat="1" ht="12" customHeight="1">
      <c r="A18" s="30">
        <v>15</v>
      </c>
      <c r="B18" s="31" t="s">
        <v>17</v>
      </c>
      <c r="C18" s="31"/>
      <c r="D18" s="39" t="s">
        <v>262</v>
      </c>
      <c r="E18" s="28" t="str">
        <f t="shared" si="1"/>
        <v>夏**</v>
      </c>
      <c r="F18" s="30">
        <v>827</v>
      </c>
      <c r="G18" s="30">
        <v>1861</v>
      </c>
      <c r="H18" s="30">
        <f t="shared" si="0"/>
        <v>1034</v>
      </c>
      <c r="I18" s="30" t="s">
        <v>225</v>
      </c>
      <c r="J18" s="50">
        <v>18</v>
      </c>
      <c r="K18" s="30" t="s">
        <v>20</v>
      </c>
      <c r="L18" s="30">
        <v>1</v>
      </c>
      <c r="M18" s="28" t="s">
        <v>263</v>
      </c>
      <c r="N18" s="28" t="str">
        <f t="shared" si="2"/>
        <v>夏**</v>
      </c>
      <c r="O18" s="31" t="s">
        <v>22</v>
      </c>
      <c r="P18" s="55" t="s">
        <v>264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89" t="s">
        <v>21</v>
      </c>
    </row>
    <row r="19" spans="1:27" s="1" customFormat="1" ht="12" customHeight="1">
      <c r="A19" s="30">
        <v>16</v>
      </c>
      <c r="B19" s="31" t="s">
        <v>17</v>
      </c>
      <c r="C19" s="31"/>
      <c r="D19" s="28" t="s">
        <v>265</v>
      </c>
      <c r="E19" s="28" t="str">
        <f t="shared" si="1"/>
        <v>周**</v>
      </c>
      <c r="F19" s="37">
        <v>910</v>
      </c>
      <c r="G19" s="30">
        <v>1861</v>
      </c>
      <c r="H19" s="30">
        <f t="shared" si="0"/>
        <v>951</v>
      </c>
      <c r="I19" s="30" t="s">
        <v>225</v>
      </c>
      <c r="J19" s="50">
        <v>16</v>
      </c>
      <c r="K19" s="30" t="s">
        <v>20</v>
      </c>
      <c r="L19" s="30">
        <v>1</v>
      </c>
      <c r="M19" s="28" t="s">
        <v>266</v>
      </c>
      <c r="N19" s="28" t="str">
        <f t="shared" si="2"/>
        <v>周**</v>
      </c>
      <c r="O19" s="31" t="s">
        <v>22</v>
      </c>
      <c r="P19" s="56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89" t="s">
        <v>21</v>
      </c>
    </row>
    <row r="20" spans="1:27" s="2" customFormat="1" ht="12" customHeight="1">
      <c r="A20" s="30">
        <v>17</v>
      </c>
      <c r="B20" s="32" t="s">
        <v>185</v>
      </c>
      <c r="C20" s="32"/>
      <c r="D20" s="33" t="s">
        <v>267</v>
      </c>
      <c r="E20" s="28" t="str">
        <f t="shared" si="1"/>
        <v>林**</v>
      </c>
      <c r="F20" s="34">
        <v>805</v>
      </c>
      <c r="G20" s="30">
        <v>1861</v>
      </c>
      <c r="H20" s="30">
        <f t="shared" si="0"/>
        <v>1056</v>
      </c>
      <c r="I20" s="34" t="s">
        <v>225</v>
      </c>
      <c r="J20" s="34">
        <v>15</v>
      </c>
      <c r="K20" s="34" t="s">
        <v>20</v>
      </c>
      <c r="L20" s="30">
        <v>1</v>
      </c>
      <c r="M20" s="33" t="s">
        <v>268</v>
      </c>
      <c r="N20" s="28" t="str">
        <f t="shared" si="2"/>
        <v>林**</v>
      </c>
      <c r="O20" s="32" t="s">
        <v>32</v>
      </c>
      <c r="P20" s="52"/>
      <c r="Q20" s="73" t="s">
        <v>21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s="2" customFormat="1" ht="12" customHeight="1">
      <c r="A21" s="30">
        <v>18</v>
      </c>
      <c r="B21" s="32" t="s">
        <v>191</v>
      </c>
      <c r="C21" s="32"/>
      <c r="D21" s="33" t="s">
        <v>269</v>
      </c>
      <c r="E21" s="28" t="str">
        <f t="shared" si="1"/>
        <v>朱**</v>
      </c>
      <c r="F21" s="34">
        <v>910</v>
      </c>
      <c r="G21" s="30">
        <v>1861</v>
      </c>
      <c r="H21" s="30">
        <f aca="true" t="shared" si="3" ref="H21:H70">G21-F21</f>
        <v>951</v>
      </c>
      <c r="I21" s="34" t="s">
        <v>225</v>
      </c>
      <c r="J21" s="34">
        <v>13</v>
      </c>
      <c r="K21" s="34" t="s">
        <v>20</v>
      </c>
      <c r="L21" s="30">
        <v>1</v>
      </c>
      <c r="M21" s="33" t="s">
        <v>270</v>
      </c>
      <c r="N21" s="28" t="str">
        <f t="shared" si="2"/>
        <v>朱**</v>
      </c>
      <c r="O21" s="32" t="s">
        <v>22</v>
      </c>
      <c r="P21" s="55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91" t="s">
        <v>21</v>
      </c>
    </row>
    <row r="22" spans="1:28" s="4" customFormat="1" ht="12" customHeight="1">
      <c r="A22" s="30">
        <v>19</v>
      </c>
      <c r="B22" s="40" t="s">
        <v>81</v>
      </c>
      <c r="C22" s="40"/>
      <c r="D22" s="28" t="s">
        <v>271</v>
      </c>
      <c r="E22" s="28" t="str">
        <f t="shared" si="1"/>
        <v>叶**</v>
      </c>
      <c r="F22" s="41">
        <v>883</v>
      </c>
      <c r="G22" s="30">
        <v>1861</v>
      </c>
      <c r="H22" s="30">
        <f t="shared" si="3"/>
        <v>978</v>
      </c>
      <c r="I22" s="41" t="s">
        <v>232</v>
      </c>
      <c r="J22" s="46">
        <v>16</v>
      </c>
      <c r="K22" s="57" t="s">
        <v>20</v>
      </c>
      <c r="L22" s="30">
        <v>1</v>
      </c>
      <c r="M22" s="43" t="s">
        <v>272</v>
      </c>
      <c r="N22" s="28" t="str">
        <f t="shared" si="2"/>
        <v>叶**</v>
      </c>
      <c r="O22" s="40" t="s">
        <v>32</v>
      </c>
      <c r="P22" s="58"/>
      <c r="Q22" s="79"/>
      <c r="R22" s="79"/>
      <c r="S22" s="79"/>
      <c r="T22" s="79"/>
      <c r="U22" s="79"/>
      <c r="V22" s="79"/>
      <c r="W22" s="79"/>
      <c r="X22" s="79"/>
      <c r="Y22" s="92" t="s">
        <v>21</v>
      </c>
      <c r="Z22" s="79"/>
      <c r="AA22" s="79"/>
      <c r="AB22" s="4" t="s">
        <v>273</v>
      </c>
    </row>
    <row r="23" spans="1:27" s="1" customFormat="1" ht="12" customHeight="1">
      <c r="A23" s="30">
        <v>20</v>
      </c>
      <c r="B23" s="31" t="s">
        <v>40</v>
      </c>
      <c r="C23" s="31"/>
      <c r="D23" s="28" t="s">
        <v>274</v>
      </c>
      <c r="E23" s="28" t="str">
        <f t="shared" si="1"/>
        <v>叶**</v>
      </c>
      <c r="F23" s="30">
        <v>910</v>
      </c>
      <c r="G23" s="30">
        <v>1861</v>
      </c>
      <c r="H23" s="30">
        <f t="shared" si="3"/>
        <v>951</v>
      </c>
      <c r="I23" s="30" t="s">
        <v>232</v>
      </c>
      <c r="J23" s="50">
        <v>14</v>
      </c>
      <c r="K23" s="30" t="s">
        <v>20</v>
      </c>
      <c r="L23" s="30">
        <v>1</v>
      </c>
      <c r="M23" s="28" t="s">
        <v>275</v>
      </c>
      <c r="N23" s="28" t="str">
        <f t="shared" si="2"/>
        <v>叶**</v>
      </c>
      <c r="O23" s="31" t="s">
        <v>22</v>
      </c>
      <c r="P23" s="5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 t="s">
        <v>21</v>
      </c>
    </row>
    <row r="24" spans="1:27" s="1" customFormat="1" ht="12" customHeight="1">
      <c r="A24" s="30">
        <v>21</v>
      </c>
      <c r="B24" s="31" t="s">
        <v>40</v>
      </c>
      <c r="C24" s="31"/>
      <c r="D24" s="28" t="s">
        <v>276</v>
      </c>
      <c r="E24" s="28" t="str">
        <f t="shared" si="1"/>
        <v>吴**</v>
      </c>
      <c r="F24" s="30">
        <v>345</v>
      </c>
      <c r="G24" s="30">
        <v>1861</v>
      </c>
      <c r="H24" s="30">
        <f t="shared" si="3"/>
        <v>1516</v>
      </c>
      <c r="I24" s="30" t="s">
        <v>232</v>
      </c>
      <c r="J24" s="50">
        <v>11</v>
      </c>
      <c r="K24" s="30" t="s">
        <v>20</v>
      </c>
      <c r="L24" s="30">
        <v>1</v>
      </c>
      <c r="M24" s="28" t="s">
        <v>277</v>
      </c>
      <c r="N24" s="28" t="str">
        <f t="shared" si="2"/>
        <v>吴**</v>
      </c>
      <c r="O24" s="31" t="s">
        <v>32</v>
      </c>
      <c r="P24" s="55"/>
      <c r="Q24" s="71" t="s">
        <v>21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8" s="1" customFormat="1" ht="12" customHeight="1">
      <c r="A25" s="30">
        <v>22</v>
      </c>
      <c r="B25" s="31" t="s">
        <v>193</v>
      </c>
      <c r="C25" s="31"/>
      <c r="D25" s="28" t="s">
        <v>278</v>
      </c>
      <c r="E25" s="28" t="str">
        <f t="shared" si="1"/>
        <v>杨**</v>
      </c>
      <c r="F25" s="30">
        <v>327</v>
      </c>
      <c r="G25" s="30">
        <v>1861</v>
      </c>
      <c r="H25" s="30">
        <f t="shared" si="3"/>
        <v>1534</v>
      </c>
      <c r="I25" s="30" t="s">
        <v>225</v>
      </c>
      <c r="J25" s="50">
        <v>14</v>
      </c>
      <c r="K25" s="30" t="s">
        <v>49</v>
      </c>
      <c r="L25" s="30">
        <v>1</v>
      </c>
      <c r="M25" s="28" t="s">
        <v>279</v>
      </c>
      <c r="N25" s="28" t="str">
        <f t="shared" si="2"/>
        <v>吴**</v>
      </c>
      <c r="O25" s="31" t="s">
        <v>32</v>
      </c>
      <c r="P25" s="51"/>
      <c r="Q25" s="71"/>
      <c r="R25" s="71"/>
      <c r="S25" s="71"/>
      <c r="T25" s="71"/>
      <c r="U25" s="71"/>
      <c r="V25" s="71"/>
      <c r="W25" s="70" t="s">
        <v>21</v>
      </c>
      <c r="X25" s="71"/>
      <c r="Y25" s="71"/>
      <c r="Z25" s="71"/>
      <c r="AA25" s="71"/>
      <c r="AB25" s="1" t="s">
        <v>280</v>
      </c>
    </row>
    <row r="26" spans="1:27" s="1" customFormat="1" ht="12" customHeight="1">
      <c r="A26" s="30">
        <v>23</v>
      </c>
      <c r="B26" s="42" t="s">
        <v>194</v>
      </c>
      <c r="C26" s="31"/>
      <c r="D26" s="28" t="s">
        <v>281</v>
      </c>
      <c r="E26" s="28" t="str">
        <f t="shared" si="1"/>
        <v>邱**</v>
      </c>
      <c r="F26" s="30">
        <v>0</v>
      </c>
      <c r="G26" s="30">
        <v>1861</v>
      </c>
      <c r="H26" s="30">
        <f t="shared" si="3"/>
        <v>1861</v>
      </c>
      <c r="I26" s="30" t="s">
        <v>225</v>
      </c>
      <c r="J26" s="50">
        <v>14</v>
      </c>
      <c r="K26" s="30" t="s">
        <v>20</v>
      </c>
      <c r="L26" s="30">
        <v>1</v>
      </c>
      <c r="M26" s="28" t="s">
        <v>282</v>
      </c>
      <c r="N26" s="28" t="str">
        <f t="shared" si="2"/>
        <v>邱**</v>
      </c>
      <c r="O26" s="31" t="s">
        <v>22</v>
      </c>
      <c r="P26" s="51" t="s">
        <v>235</v>
      </c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 t="s">
        <v>21</v>
      </c>
    </row>
    <row r="27" spans="1:27" s="1" customFormat="1" ht="12" customHeight="1">
      <c r="A27" s="30">
        <v>24</v>
      </c>
      <c r="B27" s="31" t="s">
        <v>26</v>
      </c>
      <c r="C27" s="31"/>
      <c r="D27" s="28" t="s">
        <v>283</v>
      </c>
      <c r="E27" s="28" t="str">
        <f t="shared" si="1"/>
        <v>周*</v>
      </c>
      <c r="F27" s="30">
        <v>660</v>
      </c>
      <c r="G27" s="30">
        <v>1861</v>
      </c>
      <c r="H27" s="30">
        <f t="shared" si="3"/>
        <v>1201</v>
      </c>
      <c r="I27" s="30" t="s">
        <v>232</v>
      </c>
      <c r="J27" s="50">
        <v>17</v>
      </c>
      <c r="K27" s="30" t="s">
        <v>20</v>
      </c>
      <c r="L27" s="30">
        <v>1</v>
      </c>
      <c r="M27" s="28" t="s">
        <v>284</v>
      </c>
      <c r="N27" s="28" t="str">
        <f t="shared" si="2"/>
        <v>周**</v>
      </c>
      <c r="O27" s="31" t="s">
        <v>32</v>
      </c>
      <c r="P27" s="51"/>
      <c r="Q27" s="71"/>
      <c r="R27" s="71"/>
      <c r="S27" s="71"/>
      <c r="T27" s="71"/>
      <c r="U27" s="71"/>
      <c r="V27" s="71"/>
      <c r="W27" s="70" t="s">
        <v>21</v>
      </c>
      <c r="X27" s="71"/>
      <c r="Y27" s="71"/>
      <c r="Z27" s="71"/>
      <c r="AA27" s="71"/>
    </row>
    <row r="28" spans="1:28" s="1" customFormat="1" ht="12" customHeight="1">
      <c r="A28" s="30">
        <v>25</v>
      </c>
      <c r="B28" s="42" t="s">
        <v>194</v>
      </c>
      <c r="C28" s="31"/>
      <c r="D28" s="28" t="s">
        <v>285</v>
      </c>
      <c r="E28" s="28" t="str">
        <f t="shared" si="1"/>
        <v>孙**</v>
      </c>
      <c r="F28" s="30">
        <v>910</v>
      </c>
      <c r="G28" s="30">
        <v>1861</v>
      </c>
      <c r="H28" s="30">
        <f t="shared" si="3"/>
        <v>951</v>
      </c>
      <c r="I28" s="30" t="s">
        <v>232</v>
      </c>
      <c r="J28" s="50">
        <v>16</v>
      </c>
      <c r="K28" s="30" t="s">
        <v>20</v>
      </c>
      <c r="L28" s="30">
        <v>1</v>
      </c>
      <c r="M28" s="28" t="s">
        <v>286</v>
      </c>
      <c r="N28" s="28" t="str">
        <f t="shared" si="2"/>
        <v>刘**</v>
      </c>
      <c r="O28" s="31" t="s">
        <v>32</v>
      </c>
      <c r="P28" s="51"/>
      <c r="Q28" s="71"/>
      <c r="R28" s="71"/>
      <c r="S28" s="71"/>
      <c r="T28" s="71"/>
      <c r="U28" s="71"/>
      <c r="V28" s="71"/>
      <c r="W28" s="71" t="s">
        <v>21</v>
      </c>
      <c r="X28" s="71"/>
      <c r="Y28" s="71"/>
      <c r="Z28" s="71"/>
      <c r="AA28" s="71"/>
      <c r="AB28" s="1" t="s">
        <v>287</v>
      </c>
    </row>
    <row r="29" spans="1:27" s="1" customFormat="1" ht="12" customHeight="1">
      <c r="A29" s="30">
        <v>26</v>
      </c>
      <c r="B29" s="31" t="s">
        <v>186</v>
      </c>
      <c r="C29" s="31"/>
      <c r="D29" s="28" t="s">
        <v>288</v>
      </c>
      <c r="E29" s="28" t="str">
        <f t="shared" si="1"/>
        <v>季**</v>
      </c>
      <c r="F29" s="30">
        <v>910</v>
      </c>
      <c r="G29" s="30">
        <v>1861</v>
      </c>
      <c r="H29" s="30">
        <f t="shared" si="3"/>
        <v>951</v>
      </c>
      <c r="I29" s="30" t="s">
        <v>232</v>
      </c>
      <c r="J29" s="50">
        <v>12</v>
      </c>
      <c r="K29" s="30" t="s">
        <v>20</v>
      </c>
      <c r="L29" s="30">
        <v>1</v>
      </c>
      <c r="M29" s="28" t="s">
        <v>289</v>
      </c>
      <c r="N29" s="28" t="str">
        <f t="shared" si="2"/>
        <v>季**</v>
      </c>
      <c r="O29" s="31" t="s">
        <v>22</v>
      </c>
      <c r="P29" s="55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6" t="s">
        <v>21</v>
      </c>
    </row>
    <row r="30" spans="1:27" s="1" customFormat="1" ht="12" customHeight="1">
      <c r="A30" s="30">
        <v>27</v>
      </c>
      <c r="B30" s="31" t="s">
        <v>74</v>
      </c>
      <c r="C30" s="31"/>
      <c r="D30" s="28" t="s">
        <v>290</v>
      </c>
      <c r="E30" s="28" t="str">
        <f t="shared" si="1"/>
        <v>王**</v>
      </c>
      <c r="F30" s="30">
        <v>910</v>
      </c>
      <c r="G30" s="30">
        <v>1861</v>
      </c>
      <c r="H30" s="30">
        <f t="shared" si="3"/>
        <v>951</v>
      </c>
      <c r="I30" s="30" t="s">
        <v>225</v>
      </c>
      <c r="J30" s="50">
        <v>15</v>
      </c>
      <c r="K30" s="30" t="s">
        <v>20</v>
      </c>
      <c r="L30" s="30">
        <v>1</v>
      </c>
      <c r="M30" s="28" t="s">
        <v>291</v>
      </c>
      <c r="N30" s="28" t="str">
        <f t="shared" si="2"/>
        <v>殷**</v>
      </c>
      <c r="O30" s="31" t="s">
        <v>22</v>
      </c>
      <c r="P30" s="51"/>
      <c r="Q30" s="71"/>
      <c r="R30" s="71"/>
      <c r="S30" s="71"/>
      <c r="T30" s="71"/>
      <c r="U30" s="71"/>
      <c r="V30" s="71"/>
      <c r="W30" s="71"/>
      <c r="X30" s="71"/>
      <c r="Y30" s="76"/>
      <c r="Z30" s="71"/>
      <c r="AA30" s="76" t="s">
        <v>21</v>
      </c>
    </row>
    <row r="31" spans="1:28" s="1" customFormat="1" ht="12" customHeight="1">
      <c r="A31" s="30">
        <v>28</v>
      </c>
      <c r="B31" s="31" t="s">
        <v>62</v>
      </c>
      <c r="C31" s="31"/>
      <c r="D31" s="28" t="s">
        <v>292</v>
      </c>
      <c r="E31" s="28" t="str">
        <f t="shared" si="1"/>
        <v>邬**</v>
      </c>
      <c r="F31" s="30">
        <v>775</v>
      </c>
      <c r="G31" s="30">
        <v>1861</v>
      </c>
      <c r="H31" s="30">
        <f t="shared" si="3"/>
        <v>1086</v>
      </c>
      <c r="I31" s="30" t="s">
        <v>232</v>
      </c>
      <c r="J31" s="50">
        <v>18</v>
      </c>
      <c r="K31" s="30" t="s">
        <v>20</v>
      </c>
      <c r="L31" s="30">
        <v>1</v>
      </c>
      <c r="M31" s="28" t="s">
        <v>293</v>
      </c>
      <c r="N31" s="28" t="str">
        <f t="shared" si="2"/>
        <v>邹**</v>
      </c>
      <c r="O31" s="31" t="s">
        <v>32</v>
      </c>
      <c r="P31" s="51" t="s">
        <v>294</v>
      </c>
      <c r="Q31" s="71"/>
      <c r="R31" s="71"/>
      <c r="S31" s="71"/>
      <c r="T31" s="71"/>
      <c r="U31" s="71"/>
      <c r="V31" s="71"/>
      <c r="W31" s="71"/>
      <c r="X31" s="71"/>
      <c r="Y31" s="71" t="s">
        <v>21</v>
      </c>
      <c r="Z31" s="71"/>
      <c r="AA31" s="71"/>
      <c r="AB31" s="1" t="s">
        <v>273</v>
      </c>
    </row>
    <row r="32" spans="1:27" s="1" customFormat="1" ht="12" customHeight="1">
      <c r="A32" s="30">
        <v>29</v>
      </c>
      <c r="B32" s="31" t="s">
        <v>62</v>
      </c>
      <c r="C32" s="31"/>
      <c r="D32" s="28" t="s">
        <v>295</v>
      </c>
      <c r="E32" s="28" t="str">
        <f t="shared" si="1"/>
        <v>李**</v>
      </c>
      <c r="F32" s="30">
        <v>360</v>
      </c>
      <c r="G32" s="30">
        <v>1861</v>
      </c>
      <c r="H32" s="30">
        <f t="shared" si="3"/>
        <v>1501</v>
      </c>
      <c r="I32" s="30" t="s">
        <v>225</v>
      </c>
      <c r="J32" s="50">
        <v>12</v>
      </c>
      <c r="K32" s="30" t="s">
        <v>20</v>
      </c>
      <c r="L32" s="30">
        <v>1</v>
      </c>
      <c r="M32" s="28" t="s">
        <v>296</v>
      </c>
      <c r="N32" s="28" t="str">
        <f t="shared" si="2"/>
        <v>李**</v>
      </c>
      <c r="O32" s="31" t="s">
        <v>22</v>
      </c>
      <c r="P32" s="5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 t="s">
        <v>21</v>
      </c>
    </row>
    <row r="33" spans="1:28" s="1" customFormat="1" ht="12" customHeight="1">
      <c r="A33" s="30">
        <v>30</v>
      </c>
      <c r="B33" s="31" t="s">
        <v>74</v>
      </c>
      <c r="C33" s="31"/>
      <c r="D33" s="28" t="s">
        <v>297</v>
      </c>
      <c r="E33" s="28" t="str">
        <f t="shared" si="1"/>
        <v>包**</v>
      </c>
      <c r="F33" s="30">
        <v>910</v>
      </c>
      <c r="G33" s="30">
        <v>1861</v>
      </c>
      <c r="H33" s="30">
        <f t="shared" si="3"/>
        <v>951</v>
      </c>
      <c r="I33" s="30" t="s">
        <v>225</v>
      </c>
      <c r="J33" s="50">
        <v>13</v>
      </c>
      <c r="K33" s="30" t="s">
        <v>20</v>
      </c>
      <c r="L33" s="30">
        <v>1</v>
      </c>
      <c r="M33" s="28" t="s">
        <v>298</v>
      </c>
      <c r="N33" s="28" t="str">
        <f t="shared" si="2"/>
        <v>邱**</v>
      </c>
      <c r="O33" s="31" t="s">
        <v>32</v>
      </c>
      <c r="P33" s="51">
        <v>2028.12</v>
      </c>
      <c r="Q33" s="71"/>
      <c r="R33" s="71"/>
      <c r="S33" s="71"/>
      <c r="T33" s="71"/>
      <c r="U33" s="71"/>
      <c r="V33" s="71"/>
      <c r="W33" s="71"/>
      <c r="X33" s="76" t="s">
        <v>21</v>
      </c>
      <c r="Y33" s="71"/>
      <c r="Z33" s="71"/>
      <c r="AA33" s="71"/>
      <c r="AB33" s="1" t="s">
        <v>299</v>
      </c>
    </row>
    <row r="34" spans="1:28" s="1" customFormat="1" ht="12" customHeight="1">
      <c r="A34" s="30">
        <v>31</v>
      </c>
      <c r="B34" s="31" t="s">
        <v>30</v>
      </c>
      <c r="C34" s="31"/>
      <c r="D34" s="28" t="s">
        <v>300</v>
      </c>
      <c r="E34" s="28" t="str">
        <f t="shared" si="1"/>
        <v>徐**</v>
      </c>
      <c r="F34" s="30">
        <v>805</v>
      </c>
      <c r="G34" s="30">
        <v>1861</v>
      </c>
      <c r="H34" s="30">
        <f t="shared" si="3"/>
        <v>1056</v>
      </c>
      <c r="I34" s="30" t="s">
        <v>232</v>
      </c>
      <c r="J34" s="50">
        <v>19</v>
      </c>
      <c r="K34" s="30" t="s">
        <v>20</v>
      </c>
      <c r="L34" s="30">
        <v>1</v>
      </c>
      <c r="M34" s="28" t="s">
        <v>301</v>
      </c>
      <c r="N34" s="28" t="str">
        <f t="shared" si="2"/>
        <v>吴**</v>
      </c>
      <c r="O34" s="31" t="s">
        <v>32</v>
      </c>
      <c r="P34" s="51" t="s">
        <v>302</v>
      </c>
      <c r="Q34" s="71"/>
      <c r="R34" s="71"/>
      <c r="S34" s="71"/>
      <c r="T34" s="71"/>
      <c r="U34" s="71"/>
      <c r="V34" s="71"/>
      <c r="W34" s="71"/>
      <c r="X34" s="71"/>
      <c r="Y34" s="93" t="s">
        <v>21</v>
      </c>
      <c r="Z34" s="71"/>
      <c r="AA34" s="71"/>
      <c r="AB34" s="1" t="s">
        <v>273</v>
      </c>
    </row>
    <row r="35" spans="1:27" s="1" customFormat="1" ht="12" customHeight="1">
      <c r="A35" s="30">
        <v>32</v>
      </c>
      <c r="B35" s="31" t="s">
        <v>43</v>
      </c>
      <c r="C35" s="31"/>
      <c r="D35" s="28" t="s">
        <v>303</v>
      </c>
      <c r="E35" s="28" t="str">
        <f t="shared" si="1"/>
        <v>赖**</v>
      </c>
      <c r="F35" s="30">
        <v>910</v>
      </c>
      <c r="G35" s="30">
        <v>1861</v>
      </c>
      <c r="H35" s="30">
        <f t="shared" si="3"/>
        <v>951</v>
      </c>
      <c r="I35" s="30" t="s">
        <v>225</v>
      </c>
      <c r="J35" s="50">
        <v>10</v>
      </c>
      <c r="K35" s="30" t="s">
        <v>20</v>
      </c>
      <c r="L35" s="30">
        <v>1</v>
      </c>
      <c r="M35" s="28" t="s">
        <v>304</v>
      </c>
      <c r="N35" s="28" t="str">
        <f t="shared" si="2"/>
        <v>张*</v>
      </c>
      <c r="O35" s="31" t="s">
        <v>32</v>
      </c>
      <c r="P35" s="51"/>
      <c r="Q35" s="71" t="s">
        <v>21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s="1" customFormat="1" ht="12" customHeight="1">
      <c r="A36" s="30">
        <v>33</v>
      </c>
      <c r="B36" s="31" t="s">
        <v>43</v>
      </c>
      <c r="C36" s="31"/>
      <c r="D36" s="28" t="s">
        <v>305</v>
      </c>
      <c r="E36" s="28" t="str">
        <f t="shared" si="1"/>
        <v>赖**</v>
      </c>
      <c r="F36" s="30">
        <v>910</v>
      </c>
      <c r="G36" s="30">
        <v>1861</v>
      </c>
      <c r="H36" s="30">
        <f t="shared" si="3"/>
        <v>951</v>
      </c>
      <c r="I36" s="30" t="s">
        <v>232</v>
      </c>
      <c r="J36" s="50">
        <v>12</v>
      </c>
      <c r="K36" s="30" t="s">
        <v>20</v>
      </c>
      <c r="L36" s="30">
        <v>1</v>
      </c>
      <c r="M36" s="28" t="s">
        <v>304</v>
      </c>
      <c r="N36" s="28" t="str">
        <f t="shared" si="2"/>
        <v>张*</v>
      </c>
      <c r="O36" s="31" t="s">
        <v>32</v>
      </c>
      <c r="P36" s="51"/>
      <c r="Q36" s="71" t="s">
        <v>21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s="1" customFormat="1" ht="12" customHeight="1">
      <c r="A37" s="30">
        <v>34</v>
      </c>
      <c r="B37" s="31" t="s">
        <v>40</v>
      </c>
      <c r="C37" s="31"/>
      <c r="D37" s="28" t="s">
        <v>306</v>
      </c>
      <c r="E37" s="28" t="str">
        <f t="shared" si="1"/>
        <v>赖**</v>
      </c>
      <c r="F37" s="30">
        <v>910</v>
      </c>
      <c r="G37" s="30">
        <v>1861</v>
      </c>
      <c r="H37" s="30">
        <f t="shared" si="3"/>
        <v>951</v>
      </c>
      <c r="I37" s="30" t="s">
        <v>225</v>
      </c>
      <c r="J37" s="50">
        <v>16</v>
      </c>
      <c r="K37" s="30" t="s">
        <v>20</v>
      </c>
      <c r="L37" s="30">
        <v>1</v>
      </c>
      <c r="M37" s="28" t="s">
        <v>307</v>
      </c>
      <c r="N37" s="28" t="str">
        <f t="shared" si="2"/>
        <v>赖**</v>
      </c>
      <c r="O37" s="31" t="s">
        <v>32</v>
      </c>
      <c r="P37" s="55"/>
      <c r="Q37" s="71"/>
      <c r="R37" s="71"/>
      <c r="S37" s="71"/>
      <c r="T37" s="71"/>
      <c r="U37" s="71" t="s">
        <v>21</v>
      </c>
      <c r="V37" s="71"/>
      <c r="W37" s="71"/>
      <c r="X37" s="71"/>
      <c r="Y37" s="71"/>
      <c r="Z37" s="71"/>
      <c r="AA37" s="71"/>
    </row>
    <row r="38" spans="1:27" s="1" customFormat="1" ht="12" customHeight="1">
      <c r="A38" s="30">
        <v>35</v>
      </c>
      <c r="B38" s="31" t="s">
        <v>76</v>
      </c>
      <c r="C38" s="31"/>
      <c r="D38" s="28" t="s">
        <v>308</v>
      </c>
      <c r="E38" s="28" t="str">
        <f t="shared" si="1"/>
        <v>赖**</v>
      </c>
      <c r="F38" s="30">
        <v>910</v>
      </c>
      <c r="G38" s="30">
        <v>1861</v>
      </c>
      <c r="H38" s="30">
        <f t="shared" si="3"/>
        <v>951</v>
      </c>
      <c r="I38" s="30" t="s">
        <v>232</v>
      </c>
      <c r="J38" s="50">
        <v>12</v>
      </c>
      <c r="K38" s="30" t="s">
        <v>20</v>
      </c>
      <c r="L38" s="30">
        <v>1</v>
      </c>
      <c r="M38" s="28" t="s">
        <v>309</v>
      </c>
      <c r="N38" s="28" t="str">
        <f t="shared" si="2"/>
        <v>赖**</v>
      </c>
      <c r="O38" s="31" t="s">
        <v>22</v>
      </c>
      <c r="P38" s="5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 t="s">
        <v>21</v>
      </c>
    </row>
    <row r="39" spans="1:28" s="1" customFormat="1" ht="12" customHeight="1">
      <c r="A39" s="30">
        <v>36</v>
      </c>
      <c r="B39" s="31" t="s">
        <v>74</v>
      </c>
      <c r="C39" s="31"/>
      <c r="D39" s="28" t="s">
        <v>310</v>
      </c>
      <c r="E39" s="28" t="str">
        <f t="shared" si="1"/>
        <v>朱**</v>
      </c>
      <c r="F39" s="30">
        <v>910</v>
      </c>
      <c r="G39" s="30">
        <v>1861</v>
      </c>
      <c r="H39" s="30">
        <f t="shared" si="3"/>
        <v>951</v>
      </c>
      <c r="I39" s="30" t="s">
        <v>232</v>
      </c>
      <c r="J39" s="50">
        <v>19</v>
      </c>
      <c r="K39" s="30" t="s">
        <v>20</v>
      </c>
      <c r="L39" s="30">
        <v>1</v>
      </c>
      <c r="M39" s="28" t="s">
        <v>311</v>
      </c>
      <c r="N39" s="28" t="str">
        <f t="shared" si="2"/>
        <v>刘**</v>
      </c>
      <c r="O39" s="31" t="s">
        <v>32</v>
      </c>
      <c r="P39" s="51" t="s">
        <v>302</v>
      </c>
      <c r="Q39" s="71"/>
      <c r="R39" s="71"/>
      <c r="S39" s="71"/>
      <c r="T39" s="71"/>
      <c r="U39" s="71"/>
      <c r="V39" s="71"/>
      <c r="W39" s="71"/>
      <c r="X39" s="71"/>
      <c r="Y39" s="71"/>
      <c r="Z39" s="76" t="s">
        <v>21</v>
      </c>
      <c r="AA39" s="71"/>
      <c r="AB39" s="1" t="s">
        <v>258</v>
      </c>
    </row>
    <row r="40" spans="1:27" s="1" customFormat="1" ht="12" customHeight="1">
      <c r="A40" s="30">
        <v>37</v>
      </c>
      <c r="B40" s="31" t="s">
        <v>74</v>
      </c>
      <c r="C40" s="31"/>
      <c r="D40" s="28" t="s">
        <v>312</v>
      </c>
      <c r="E40" s="28" t="str">
        <f t="shared" si="1"/>
        <v>朱**</v>
      </c>
      <c r="F40" s="30">
        <v>910</v>
      </c>
      <c r="G40" s="30">
        <v>1861</v>
      </c>
      <c r="H40" s="30">
        <f t="shared" si="3"/>
        <v>951</v>
      </c>
      <c r="I40" s="30" t="s">
        <v>232</v>
      </c>
      <c r="J40" s="50">
        <v>16</v>
      </c>
      <c r="K40" s="30" t="s">
        <v>20</v>
      </c>
      <c r="L40" s="30">
        <v>1</v>
      </c>
      <c r="M40" s="28" t="s">
        <v>311</v>
      </c>
      <c r="N40" s="28" t="str">
        <f t="shared" si="2"/>
        <v>刘**</v>
      </c>
      <c r="O40" s="31" t="s">
        <v>32</v>
      </c>
      <c r="P40" s="51"/>
      <c r="Q40" s="71"/>
      <c r="R40" s="71"/>
      <c r="S40" s="71"/>
      <c r="T40" s="71"/>
      <c r="U40" s="71"/>
      <c r="V40" s="71"/>
      <c r="W40" s="71"/>
      <c r="X40" s="71"/>
      <c r="Y40" s="71"/>
      <c r="Z40" s="76" t="s">
        <v>21</v>
      </c>
      <c r="AA40" s="71"/>
    </row>
    <row r="41" spans="1:27" s="1" customFormat="1" ht="12" customHeight="1">
      <c r="A41" s="30">
        <v>38</v>
      </c>
      <c r="B41" s="31" t="s">
        <v>73</v>
      </c>
      <c r="C41" s="31"/>
      <c r="D41" s="28" t="s">
        <v>313</v>
      </c>
      <c r="E41" s="28" t="str">
        <f t="shared" si="1"/>
        <v>吴**</v>
      </c>
      <c r="F41" s="30">
        <v>910</v>
      </c>
      <c r="G41" s="30">
        <v>1861</v>
      </c>
      <c r="H41" s="30">
        <f t="shared" si="3"/>
        <v>951</v>
      </c>
      <c r="I41" s="30" t="s">
        <v>225</v>
      </c>
      <c r="J41" s="50">
        <v>13</v>
      </c>
      <c r="K41" s="30" t="s">
        <v>20</v>
      </c>
      <c r="L41" s="30">
        <v>1</v>
      </c>
      <c r="M41" s="28" t="s">
        <v>314</v>
      </c>
      <c r="N41" s="28" t="str">
        <f t="shared" si="2"/>
        <v>吴**</v>
      </c>
      <c r="O41" s="31" t="s">
        <v>22</v>
      </c>
      <c r="P41" s="5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 t="s">
        <v>21</v>
      </c>
    </row>
    <row r="42" spans="1:27" s="1" customFormat="1" ht="12" customHeight="1">
      <c r="A42" s="30">
        <v>39</v>
      </c>
      <c r="B42" s="31" t="s">
        <v>73</v>
      </c>
      <c r="C42" s="31"/>
      <c r="D42" s="28" t="s">
        <v>315</v>
      </c>
      <c r="E42" s="28" t="str">
        <f t="shared" si="1"/>
        <v>刘**</v>
      </c>
      <c r="F42" s="30">
        <v>910</v>
      </c>
      <c r="G42" s="30">
        <v>1861</v>
      </c>
      <c r="H42" s="30">
        <f t="shared" si="3"/>
        <v>951</v>
      </c>
      <c r="I42" s="30" t="s">
        <v>225</v>
      </c>
      <c r="J42" s="50">
        <v>14</v>
      </c>
      <c r="K42" s="30" t="s">
        <v>20</v>
      </c>
      <c r="L42" s="30">
        <v>1</v>
      </c>
      <c r="M42" s="28" t="s">
        <v>316</v>
      </c>
      <c r="N42" s="28" t="str">
        <f t="shared" si="2"/>
        <v>林**</v>
      </c>
      <c r="O42" s="31" t="s">
        <v>22</v>
      </c>
      <c r="P42" s="5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 t="s">
        <v>21</v>
      </c>
    </row>
    <row r="43" spans="1:28" s="1" customFormat="1" ht="12" customHeight="1">
      <c r="A43" s="30">
        <v>40</v>
      </c>
      <c r="B43" s="42" t="s">
        <v>194</v>
      </c>
      <c r="C43" s="31"/>
      <c r="D43" s="28" t="s">
        <v>317</v>
      </c>
      <c r="E43" s="28" t="str">
        <f t="shared" si="1"/>
        <v>潘**</v>
      </c>
      <c r="F43" s="30">
        <v>910</v>
      </c>
      <c r="G43" s="30">
        <v>1861</v>
      </c>
      <c r="H43" s="30">
        <f t="shared" si="3"/>
        <v>951</v>
      </c>
      <c r="I43" s="30" t="s">
        <v>232</v>
      </c>
      <c r="J43" s="50">
        <v>11</v>
      </c>
      <c r="K43" s="30" t="s">
        <v>20</v>
      </c>
      <c r="L43" s="30">
        <v>1</v>
      </c>
      <c r="M43" s="28" t="s">
        <v>318</v>
      </c>
      <c r="N43" s="28" t="str">
        <f t="shared" si="2"/>
        <v>徐**</v>
      </c>
      <c r="O43" s="31" t="s">
        <v>22</v>
      </c>
      <c r="P43" s="5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 t="s">
        <v>21</v>
      </c>
      <c r="AB43" s="1" t="s">
        <v>319</v>
      </c>
    </row>
    <row r="44" spans="1:27" s="5" customFormat="1" ht="12" customHeight="1">
      <c r="A44" s="30">
        <v>41</v>
      </c>
      <c r="B44" s="31" t="s">
        <v>45</v>
      </c>
      <c r="C44" s="31"/>
      <c r="D44" s="28" t="s">
        <v>320</v>
      </c>
      <c r="E44" s="28" t="str">
        <f t="shared" si="1"/>
        <v>汤**</v>
      </c>
      <c r="F44" s="30">
        <v>910</v>
      </c>
      <c r="G44" s="30">
        <v>1861</v>
      </c>
      <c r="H44" s="30">
        <f t="shared" si="3"/>
        <v>951</v>
      </c>
      <c r="I44" s="30" t="s">
        <v>232</v>
      </c>
      <c r="J44" s="50">
        <v>8</v>
      </c>
      <c r="K44" s="30" t="s">
        <v>20</v>
      </c>
      <c r="L44" s="30">
        <v>1</v>
      </c>
      <c r="M44" s="28" t="s">
        <v>321</v>
      </c>
      <c r="N44" s="28" t="str">
        <f t="shared" si="2"/>
        <v>何**</v>
      </c>
      <c r="O44" s="31" t="s">
        <v>32</v>
      </c>
      <c r="P44" s="59"/>
      <c r="Q44" s="80"/>
      <c r="R44" s="80"/>
      <c r="S44" s="80"/>
      <c r="T44" s="80"/>
      <c r="U44" s="80"/>
      <c r="V44" s="80"/>
      <c r="W44" s="77" t="s">
        <v>21</v>
      </c>
      <c r="X44" s="80"/>
      <c r="Y44" s="80"/>
      <c r="Z44" s="80"/>
      <c r="AA44" s="80"/>
    </row>
    <row r="45" spans="1:27" s="1" customFormat="1" ht="12" customHeight="1">
      <c r="A45" s="30">
        <v>42</v>
      </c>
      <c r="B45" s="31" t="s">
        <v>73</v>
      </c>
      <c r="C45" s="31"/>
      <c r="D45" s="28" t="s">
        <v>322</v>
      </c>
      <c r="E45" s="28" t="str">
        <f t="shared" si="1"/>
        <v>留**</v>
      </c>
      <c r="F45" s="30">
        <v>166</v>
      </c>
      <c r="G45" s="30">
        <v>1861</v>
      </c>
      <c r="H45" s="30">
        <f t="shared" si="3"/>
        <v>1695</v>
      </c>
      <c r="I45" s="30" t="s">
        <v>225</v>
      </c>
      <c r="J45" s="50">
        <v>16</v>
      </c>
      <c r="K45" s="30" t="s">
        <v>20</v>
      </c>
      <c r="L45" s="30">
        <v>1</v>
      </c>
      <c r="M45" s="28" t="s">
        <v>323</v>
      </c>
      <c r="N45" s="28" t="str">
        <f t="shared" si="2"/>
        <v>叶**</v>
      </c>
      <c r="O45" s="31" t="s">
        <v>22</v>
      </c>
      <c r="P45" s="5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 t="s">
        <v>21</v>
      </c>
    </row>
    <row r="46" spans="1:27" s="2" customFormat="1" ht="12" customHeight="1">
      <c r="A46" s="30">
        <v>43</v>
      </c>
      <c r="B46" s="32" t="s">
        <v>47</v>
      </c>
      <c r="C46" s="32"/>
      <c r="D46" s="33" t="s">
        <v>324</v>
      </c>
      <c r="E46" s="28" t="str">
        <f t="shared" si="1"/>
        <v>郑**</v>
      </c>
      <c r="F46" s="34">
        <v>702</v>
      </c>
      <c r="G46" s="30">
        <v>1861</v>
      </c>
      <c r="H46" s="30">
        <f t="shared" si="3"/>
        <v>1159</v>
      </c>
      <c r="I46" s="34" t="s">
        <v>225</v>
      </c>
      <c r="J46" s="34">
        <v>17</v>
      </c>
      <c r="K46" s="34" t="s">
        <v>49</v>
      </c>
      <c r="L46" s="30">
        <v>1</v>
      </c>
      <c r="M46" s="33" t="s">
        <v>325</v>
      </c>
      <c r="N46" s="28" t="str">
        <f t="shared" si="2"/>
        <v>郑**</v>
      </c>
      <c r="O46" s="32" t="s">
        <v>22</v>
      </c>
      <c r="P46" s="5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94" t="s">
        <v>21</v>
      </c>
    </row>
    <row r="47" spans="1:27" s="1" customFormat="1" ht="12" customHeight="1">
      <c r="A47" s="30">
        <v>44</v>
      </c>
      <c r="B47" s="31" t="s">
        <v>43</v>
      </c>
      <c r="C47" s="31"/>
      <c r="D47" s="28" t="s">
        <v>326</v>
      </c>
      <c r="E47" s="28" t="str">
        <f t="shared" si="1"/>
        <v>陈**</v>
      </c>
      <c r="F47" s="30">
        <v>0</v>
      </c>
      <c r="G47" s="30">
        <v>1861</v>
      </c>
      <c r="H47" s="30">
        <f t="shared" si="3"/>
        <v>1861</v>
      </c>
      <c r="I47" s="30" t="s">
        <v>225</v>
      </c>
      <c r="J47" s="50">
        <v>10</v>
      </c>
      <c r="K47" s="30" t="s">
        <v>20</v>
      </c>
      <c r="L47" s="30">
        <v>1</v>
      </c>
      <c r="M47" s="28" t="s">
        <v>327</v>
      </c>
      <c r="N47" s="28" t="str">
        <f t="shared" si="2"/>
        <v>应**</v>
      </c>
      <c r="O47" s="31" t="s">
        <v>22</v>
      </c>
      <c r="P47" s="51" t="s">
        <v>235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 t="s">
        <v>21</v>
      </c>
    </row>
    <row r="48" spans="1:27" s="1" customFormat="1" ht="12" customHeight="1">
      <c r="A48" s="30">
        <v>45</v>
      </c>
      <c r="B48" s="31" t="s">
        <v>186</v>
      </c>
      <c r="C48" s="31"/>
      <c r="D48" s="39" t="s">
        <v>328</v>
      </c>
      <c r="E48" s="28" t="str">
        <f t="shared" si="1"/>
        <v>丁**</v>
      </c>
      <c r="F48" s="30">
        <v>0</v>
      </c>
      <c r="G48" s="30">
        <v>1861</v>
      </c>
      <c r="H48" s="30">
        <f t="shared" si="3"/>
        <v>1861</v>
      </c>
      <c r="I48" s="30" t="s">
        <v>232</v>
      </c>
      <c r="J48" s="50">
        <v>18</v>
      </c>
      <c r="K48" s="30" t="s">
        <v>20</v>
      </c>
      <c r="L48" s="30">
        <v>1</v>
      </c>
      <c r="M48" s="28" t="s">
        <v>329</v>
      </c>
      <c r="N48" s="28" t="str">
        <f t="shared" si="2"/>
        <v>叶**</v>
      </c>
      <c r="O48" s="31" t="s">
        <v>22</v>
      </c>
      <c r="P48" s="51" t="s">
        <v>330</v>
      </c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6" t="s">
        <v>21</v>
      </c>
    </row>
    <row r="49" spans="1:27" s="1" customFormat="1" ht="12" customHeight="1">
      <c r="A49" s="30">
        <v>46</v>
      </c>
      <c r="B49" s="31" t="s">
        <v>50</v>
      </c>
      <c r="C49" s="31"/>
      <c r="D49" s="28" t="s">
        <v>331</v>
      </c>
      <c r="E49" s="28" t="str">
        <f t="shared" si="1"/>
        <v>周**</v>
      </c>
      <c r="F49" s="30">
        <v>0</v>
      </c>
      <c r="G49" s="30">
        <v>1861</v>
      </c>
      <c r="H49" s="30">
        <f t="shared" si="3"/>
        <v>1861</v>
      </c>
      <c r="I49" s="30" t="s">
        <v>225</v>
      </c>
      <c r="J49" s="50">
        <v>14</v>
      </c>
      <c r="K49" s="30" t="s">
        <v>20</v>
      </c>
      <c r="L49" s="30">
        <v>1</v>
      </c>
      <c r="M49" s="28" t="s">
        <v>332</v>
      </c>
      <c r="N49" s="28" t="str">
        <f t="shared" si="2"/>
        <v>周**</v>
      </c>
      <c r="O49" s="31" t="s">
        <v>22</v>
      </c>
      <c r="P49" s="51" t="s">
        <v>235</v>
      </c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 t="s">
        <v>21</v>
      </c>
    </row>
    <row r="50" spans="1:28" s="4" customFormat="1" ht="12" customHeight="1">
      <c r="A50" s="30">
        <v>47</v>
      </c>
      <c r="B50" s="40" t="s">
        <v>73</v>
      </c>
      <c r="C50" s="40"/>
      <c r="D50" s="43" t="s">
        <v>333</v>
      </c>
      <c r="E50" s="28" t="str">
        <f t="shared" si="1"/>
        <v>蔡**</v>
      </c>
      <c r="F50" s="41">
        <v>744</v>
      </c>
      <c r="G50" s="30">
        <v>1861</v>
      </c>
      <c r="H50" s="30">
        <f t="shared" si="3"/>
        <v>1117</v>
      </c>
      <c r="I50" s="41" t="s">
        <v>232</v>
      </c>
      <c r="J50" s="46">
        <v>19</v>
      </c>
      <c r="K50" s="41" t="s">
        <v>20</v>
      </c>
      <c r="L50" s="30">
        <v>1</v>
      </c>
      <c r="M50" s="43" t="s">
        <v>334</v>
      </c>
      <c r="N50" s="28" t="str">
        <f t="shared" si="2"/>
        <v>刘**</v>
      </c>
      <c r="O50" s="40" t="s">
        <v>32</v>
      </c>
      <c r="P50" s="58" t="s">
        <v>335</v>
      </c>
      <c r="Q50" s="79"/>
      <c r="R50" s="79"/>
      <c r="S50" s="79"/>
      <c r="T50" s="79"/>
      <c r="U50" s="79"/>
      <c r="V50" s="79"/>
      <c r="W50" s="79"/>
      <c r="X50" s="79"/>
      <c r="Y50" s="79" t="s">
        <v>21</v>
      </c>
      <c r="Z50" s="79"/>
      <c r="AA50" s="79"/>
      <c r="AB50" s="4" t="s">
        <v>336</v>
      </c>
    </row>
    <row r="51" spans="1:28" s="1" customFormat="1" ht="12" customHeight="1">
      <c r="A51" s="30">
        <v>48</v>
      </c>
      <c r="B51" s="31" t="s">
        <v>74</v>
      </c>
      <c r="C51" s="31"/>
      <c r="D51" s="28" t="s">
        <v>337</v>
      </c>
      <c r="E51" s="28" t="str">
        <f t="shared" si="1"/>
        <v>包**</v>
      </c>
      <c r="F51" s="30">
        <v>910</v>
      </c>
      <c r="G51" s="30">
        <v>1861</v>
      </c>
      <c r="H51" s="30">
        <f t="shared" si="3"/>
        <v>951</v>
      </c>
      <c r="I51" s="30" t="s">
        <v>225</v>
      </c>
      <c r="J51" s="50">
        <v>11</v>
      </c>
      <c r="K51" s="30" t="s">
        <v>20</v>
      </c>
      <c r="L51" s="30">
        <v>1</v>
      </c>
      <c r="M51" s="28" t="s">
        <v>298</v>
      </c>
      <c r="N51" s="28" t="str">
        <f t="shared" si="2"/>
        <v>邱**</v>
      </c>
      <c r="O51" s="31" t="s">
        <v>32</v>
      </c>
      <c r="P51" s="51" t="s">
        <v>338</v>
      </c>
      <c r="Q51" s="71"/>
      <c r="R51" s="71"/>
      <c r="S51" s="71"/>
      <c r="T51" s="71"/>
      <c r="U51" s="71"/>
      <c r="V51" s="71"/>
      <c r="W51" s="71"/>
      <c r="X51" s="76" t="s">
        <v>21</v>
      </c>
      <c r="Y51" s="71"/>
      <c r="Z51" s="71"/>
      <c r="AA51" s="71"/>
      <c r="AB51" s="1" t="s">
        <v>299</v>
      </c>
    </row>
    <row r="52" spans="1:27" s="3" customFormat="1" ht="12" customHeight="1">
      <c r="A52" s="30">
        <v>49</v>
      </c>
      <c r="B52" s="35" t="s">
        <v>40</v>
      </c>
      <c r="C52" s="35"/>
      <c r="D52" s="36" t="s">
        <v>339</v>
      </c>
      <c r="E52" s="28" t="str">
        <f t="shared" si="1"/>
        <v>朱**</v>
      </c>
      <c r="F52" s="37">
        <v>0</v>
      </c>
      <c r="G52" s="30">
        <v>1861</v>
      </c>
      <c r="H52" s="30">
        <f t="shared" si="3"/>
        <v>1861</v>
      </c>
      <c r="I52" s="37" t="s">
        <v>225</v>
      </c>
      <c r="J52" s="37">
        <v>16</v>
      </c>
      <c r="K52" s="37" t="s">
        <v>20</v>
      </c>
      <c r="L52" s="30">
        <v>1</v>
      </c>
      <c r="M52" s="36" t="s">
        <v>340</v>
      </c>
      <c r="N52" s="28" t="str">
        <f t="shared" si="2"/>
        <v>朱**</v>
      </c>
      <c r="O52" s="35" t="s">
        <v>22</v>
      </c>
      <c r="P52" s="53" t="s">
        <v>235</v>
      </c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 t="s">
        <v>21</v>
      </c>
    </row>
    <row r="53" spans="1:27" s="1" customFormat="1" ht="12" customHeight="1">
      <c r="A53" s="30">
        <v>50</v>
      </c>
      <c r="B53" s="31" t="s">
        <v>40</v>
      </c>
      <c r="C53" s="31"/>
      <c r="D53" s="28" t="s">
        <v>341</v>
      </c>
      <c r="E53" s="28" t="str">
        <f t="shared" si="1"/>
        <v>潘**</v>
      </c>
      <c r="F53" s="30">
        <v>0</v>
      </c>
      <c r="G53" s="30">
        <v>1861</v>
      </c>
      <c r="H53" s="30">
        <f t="shared" si="3"/>
        <v>1861</v>
      </c>
      <c r="I53" s="30" t="s">
        <v>232</v>
      </c>
      <c r="J53" s="50">
        <v>14</v>
      </c>
      <c r="K53" s="30" t="s">
        <v>20</v>
      </c>
      <c r="L53" s="30">
        <v>1</v>
      </c>
      <c r="M53" s="28" t="s">
        <v>342</v>
      </c>
      <c r="N53" s="28" t="str">
        <f t="shared" si="2"/>
        <v>潘**</v>
      </c>
      <c r="O53" s="31" t="s">
        <v>22</v>
      </c>
      <c r="P53" s="53" t="s">
        <v>235</v>
      </c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 t="s">
        <v>21</v>
      </c>
    </row>
    <row r="54" spans="1:27" s="1" customFormat="1" ht="12" customHeight="1">
      <c r="A54" s="30">
        <v>51</v>
      </c>
      <c r="B54" s="42" t="s">
        <v>194</v>
      </c>
      <c r="C54" s="31"/>
      <c r="D54" s="28" t="s">
        <v>343</v>
      </c>
      <c r="E54" s="28" t="str">
        <f t="shared" si="1"/>
        <v>汤**</v>
      </c>
      <c r="F54" s="30">
        <v>910</v>
      </c>
      <c r="G54" s="30">
        <v>1861</v>
      </c>
      <c r="H54" s="30">
        <f t="shared" si="3"/>
        <v>951</v>
      </c>
      <c r="I54" s="30" t="s">
        <v>225</v>
      </c>
      <c r="J54" s="50">
        <v>17</v>
      </c>
      <c r="K54" s="30" t="s">
        <v>20</v>
      </c>
      <c r="L54" s="30">
        <v>1</v>
      </c>
      <c r="M54" s="28" t="s">
        <v>344</v>
      </c>
      <c r="N54" s="28" t="str">
        <f t="shared" si="2"/>
        <v>汤**</v>
      </c>
      <c r="O54" s="31" t="s">
        <v>22</v>
      </c>
      <c r="P54" s="5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 t="s">
        <v>21</v>
      </c>
    </row>
    <row r="55" spans="1:27" s="1" customFormat="1" ht="12" customHeight="1">
      <c r="A55" s="30">
        <v>52</v>
      </c>
      <c r="B55" s="31" t="s">
        <v>45</v>
      </c>
      <c r="C55" s="31"/>
      <c r="D55" s="28" t="s">
        <v>345</v>
      </c>
      <c r="E55" s="28" t="str">
        <f t="shared" si="1"/>
        <v>雷**</v>
      </c>
      <c r="F55" s="30"/>
      <c r="G55" s="30">
        <v>1861</v>
      </c>
      <c r="H55" s="30">
        <f t="shared" si="3"/>
        <v>1861</v>
      </c>
      <c r="I55" s="30" t="s">
        <v>232</v>
      </c>
      <c r="J55" s="50">
        <v>15</v>
      </c>
      <c r="K55" s="30" t="s">
        <v>20</v>
      </c>
      <c r="L55" s="30">
        <v>1</v>
      </c>
      <c r="M55" s="28" t="s">
        <v>346</v>
      </c>
      <c r="N55" s="28" t="str">
        <f t="shared" si="2"/>
        <v>李**</v>
      </c>
      <c r="O55" s="31" t="s">
        <v>32</v>
      </c>
      <c r="P55" s="51"/>
      <c r="Q55" s="71"/>
      <c r="R55" s="71"/>
      <c r="S55" s="71"/>
      <c r="T55" s="71"/>
      <c r="U55" s="71"/>
      <c r="V55" s="71"/>
      <c r="W55" s="77" t="s">
        <v>21</v>
      </c>
      <c r="X55" s="71"/>
      <c r="Y55" s="71"/>
      <c r="Z55" s="71"/>
      <c r="AA55" s="71"/>
    </row>
    <row r="56" spans="1:27" s="1" customFormat="1" ht="12" customHeight="1">
      <c r="A56" s="30">
        <v>53</v>
      </c>
      <c r="B56" s="31" t="s">
        <v>43</v>
      </c>
      <c r="C56" s="31"/>
      <c r="D56" s="28" t="s">
        <v>347</v>
      </c>
      <c r="E56" s="28" t="str">
        <f t="shared" si="1"/>
        <v>王**</v>
      </c>
      <c r="F56" s="34">
        <v>910</v>
      </c>
      <c r="G56" s="30">
        <v>1861</v>
      </c>
      <c r="H56" s="30">
        <f t="shared" si="3"/>
        <v>951</v>
      </c>
      <c r="I56" s="30" t="s">
        <v>225</v>
      </c>
      <c r="J56" s="50">
        <v>14</v>
      </c>
      <c r="K56" s="30" t="s">
        <v>20</v>
      </c>
      <c r="L56" s="30">
        <v>1</v>
      </c>
      <c r="M56" s="28" t="s">
        <v>348</v>
      </c>
      <c r="N56" s="28" t="str">
        <f t="shared" si="2"/>
        <v>饶**</v>
      </c>
      <c r="O56" s="31" t="s">
        <v>22</v>
      </c>
      <c r="P56" s="5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 t="s">
        <v>21</v>
      </c>
    </row>
    <row r="57" spans="1:28" s="4" customFormat="1" ht="12" customHeight="1">
      <c r="A57" s="30">
        <v>54</v>
      </c>
      <c r="B57" s="44" t="s">
        <v>188</v>
      </c>
      <c r="C57" s="45"/>
      <c r="D57" s="43" t="s">
        <v>349</v>
      </c>
      <c r="E57" s="28" t="str">
        <f t="shared" si="1"/>
        <v>余**</v>
      </c>
      <c r="F57" s="46"/>
      <c r="G57" s="30">
        <v>1861</v>
      </c>
      <c r="H57" s="30">
        <f t="shared" si="3"/>
        <v>1861</v>
      </c>
      <c r="I57" s="41" t="s">
        <v>232</v>
      </c>
      <c r="J57" s="41">
        <v>14</v>
      </c>
      <c r="K57" s="41" t="s">
        <v>20</v>
      </c>
      <c r="L57" s="30">
        <v>1</v>
      </c>
      <c r="M57" s="43" t="s">
        <v>350</v>
      </c>
      <c r="N57" s="28" t="str">
        <f t="shared" si="2"/>
        <v>朱**</v>
      </c>
      <c r="O57" s="45" t="s">
        <v>32</v>
      </c>
      <c r="P57" s="60"/>
      <c r="Q57" s="79"/>
      <c r="R57" s="79"/>
      <c r="S57" s="79"/>
      <c r="T57" s="79"/>
      <c r="U57" s="79"/>
      <c r="V57" s="79"/>
      <c r="W57" s="79"/>
      <c r="X57" s="79"/>
      <c r="Y57" s="95" t="s">
        <v>21</v>
      </c>
      <c r="Z57" s="79"/>
      <c r="AA57" s="79"/>
      <c r="AB57" s="4" t="s">
        <v>351</v>
      </c>
    </row>
    <row r="58" spans="1:28" s="4" customFormat="1" ht="12" customHeight="1">
      <c r="A58" s="30">
        <v>55</v>
      </c>
      <c r="B58" s="40" t="s">
        <v>73</v>
      </c>
      <c r="C58" s="40"/>
      <c r="D58" s="43" t="s">
        <v>352</v>
      </c>
      <c r="E58" s="28" t="str">
        <f t="shared" si="1"/>
        <v>周**</v>
      </c>
      <c r="F58" s="41">
        <v>883</v>
      </c>
      <c r="G58" s="30">
        <v>1861</v>
      </c>
      <c r="H58" s="30">
        <f t="shared" si="3"/>
        <v>978</v>
      </c>
      <c r="I58" s="41" t="s">
        <v>225</v>
      </c>
      <c r="J58" s="46">
        <v>20</v>
      </c>
      <c r="K58" s="41" t="s">
        <v>20</v>
      </c>
      <c r="L58" s="30">
        <v>1</v>
      </c>
      <c r="M58" s="43" t="s">
        <v>353</v>
      </c>
      <c r="N58" s="28" t="str">
        <f t="shared" si="2"/>
        <v>周**</v>
      </c>
      <c r="O58" s="40" t="s">
        <v>32</v>
      </c>
      <c r="P58" s="60" t="s">
        <v>227</v>
      </c>
      <c r="Q58" s="79"/>
      <c r="R58" s="79"/>
      <c r="S58" s="79"/>
      <c r="T58" s="79"/>
      <c r="U58" s="79"/>
      <c r="V58" s="79"/>
      <c r="W58" s="79"/>
      <c r="X58" s="79"/>
      <c r="Y58" s="96" t="s">
        <v>21</v>
      </c>
      <c r="Z58" s="79"/>
      <c r="AA58" s="79"/>
      <c r="AB58" s="4" t="s">
        <v>351</v>
      </c>
    </row>
    <row r="59" spans="1:27" s="1" customFormat="1" ht="12" customHeight="1">
      <c r="A59" s="30">
        <v>56</v>
      </c>
      <c r="B59" s="31" t="s">
        <v>76</v>
      </c>
      <c r="C59" s="31"/>
      <c r="D59" s="28" t="s">
        <v>354</v>
      </c>
      <c r="E59" s="28" t="str">
        <f t="shared" si="1"/>
        <v>陈**</v>
      </c>
      <c r="F59" s="30"/>
      <c r="G59" s="30">
        <v>1861</v>
      </c>
      <c r="H59" s="30">
        <f t="shared" si="3"/>
        <v>1861</v>
      </c>
      <c r="I59" s="30" t="s">
        <v>232</v>
      </c>
      <c r="J59" s="50">
        <v>14</v>
      </c>
      <c r="K59" s="30" t="s">
        <v>20</v>
      </c>
      <c r="L59" s="30">
        <v>1</v>
      </c>
      <c r="M59" s="28" t="s">
        <v>355</v>
      </c>
      <c r="N59" s="28" t="str">
        <f t="shared" si="2"/>
        <v>陈**</v>
      </c>
      <c r="O59" s="31" t="s">
        <v>32</v>
      </c>
      <c r="P59" s="51"/>
      <c r="Q59" s="71"/>
      <c r="R59" s="71"/>
      <c r="S59" s="71" t="s">
        <v>21</v>
      </c>
      <c r="T59" s="71"/>
      <c r="U59" s="71"/>
      <c r="V59" s="71"/>
      <c r="W59" s="71"/>
      <c r="X59" s="71"/>
      <c r="Y59" s="71"/>
      <c r="Z59" s="71"/>
      <c r="AA59" s="71"/>
    </row>
    <row r="60" spans="1:27" s="1" customFormat="1" ht="12" customHeight="1">
      <c r="A60" s="30">
        <v>57</v>
      </c>
      <c r="B60" s="31" t="s">
        <v>187</v>
      </c>
      <c r="C60" s="31"/>
      <c r="D60" s="28" t="s">
        <v>356</v>
      </c>
      <c r="E60" s="28" t="str">
        <f t="shared" si="1"/>
        <v>朱**</v>
      </c>
      <c r="F60" s="30">
        <v>0</v>
      </c>
      <c r="G60" s="30">
        <v>1861</v>
      </c>
      <c r="H60" s="30">
        <f t="shared" si="3"/>
        <v>1861</v>
      </c>
      <c r="I60" s="30" t="s">
        <v>232</v>
      </c>
      <c r="J60" s="50">
        <v>13</v>
      </c>
      <c r="K60" s="30" t="s">
        <v>49</v>
      </c>
      <c r="L60" s="30">
        <v>1</v>
      </c>
      <c r="M60" s="28" t="s">
        <v>357</v>
      </c>
      <c r="N60" s="28" t="str">
        <f t="shared" si="2"/>
        <v>朱**</v>
      </c>
      <c r="O60" s="31" t="s">
        <v>22</v>
      </c>
      <c r="P60" s="53" t="s">
        <v>235</v>
      </c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6" t="s">
        <v>21</v>
      </c>
    </row>
    <row r="61" spans="1:27" s="1" customFormat="1" ht="12" customHeight="1">
      <c r="A61" s="30">
        <v>58</v>
      </c>
      <c r="B61" s="31" t="s">
        <v>193</v>
      </c>
      <c r="C61" s="31"/>
      <c r="D61" s="28" t="s">
        <v>358</v>
      </c>
      <c r="E61" s="28" t="str">
        <f t="shared" si="1"/>
        <v>詹**</v>
      </c>
      <c r="F61" s="30">
        <v>0</v>
      </c>
      <c r="G61" s="30">
        <v>1861</v>
      </c>
      <c r="H61" s="30">
        <f t="shared" si="3"/>
        <v>1861</v>
      </c>
      <c r="I61" s="30" t="s">
        <v>225</v>
      </c>
      <c r="J61" s="50">
        <v>7</v>
      </c>
      <c r="K61" s="30" t="s">
        <v>49</v>
      </c>
      <c r="L61" s="30">
        <v>1</v>
      </c>
      <c r="M61" s="28" t="s">
        <v>359</v>
      </c>
      <c r="N61" s="28" t="str">
        <f t="shared" si="2"/>
        <v>詹**</v>
      </c>
      <c r="O61" s="31" t="s">
        <v>22</v>
      </c>
      <c r="P61" s="53" t="s">
        <v>235</v>
      </c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0" t="s">
        <v>21</v>
      </c>
    </row>
    <row r="62" spans="1:28" s="1" customFormat="1" ht="12" customHeight="1">
      <c r="A62" s="30">
        <v>59</v>
      </c>
      <c r="B62" s="31" t="s">
        <v>195</v>
      </c>
      <c r="C62" s="31"/>
      <c r="D62" s="28" t="s">
        <v>360</v>
      </c>
      <c r="E62" s="28" t="str">
        <f t="shared" si="1"/>
        <v>潘**</v>
      </c>
      <c r="F62" s="30"/>
      <c r="G62" s="30">
        <v>1861</v>
      </c>
      <c r="H62" s="30">
        <f t="shared" si="3"/>
        <v>1861</v>
      </c>
      <c r="I62" s="30" t="s">
        <v>232</v>
      </c>
      <c r="J62" s="50">
        <v>19</v>
      </c>
      <c r="K62" s="30" t="s">
        <v>20</v>
      </c>
      <c r="L62" s="30">
        <v>1</v>
      </c>
      <c r="M62" s="28" t="s">
        <v>361</v>
      </c>
      <c r="N62" s="28" t="str">
        <f t="shared" si="2"/>
        <v>潘**</v>
      </c>
      <c r="O62" s="31" t="s">
        <v>32</v>
      </c>
      <c r="P62" s="51" t="s">
        <v>302</v>
      </c>
      <c r="Q62" s="71"/>
      <c r="R62" s="71"/>
      <c r="S62" s="71"/>
      <c r="T62" s="71"/>
      <c r="U62" s="71"/>
      <c r="V62" s="71"/>
      <c r="W62" s="70" t="s">
        <v>21</v>
      </c>
      <c r="X62" s="71"/>
      <c r="Y62" s="70"/>
      <c r="Z62" s="71"/>
      <c r="AA62" s="71"/>
      <c r="AB62" s="1" t="s">
        <v>258</v>
      </c>
    </row>
    <row r="63" spans="1:27" s="2" customFormat="1" ht="12" customHeight="1">
      <c r="A63" s="30">
        <v>60</v>
      </c>
      <c r="B63" s="32" t="s">
        <v>185</v>
      </c>
      <c r="C63" s="32"/>
      <c r="D63" s="33" t="s">
        <v>362</v>
      </c>
      <c r="E63" s="28" t="str">
        <f t="shared" si="1"/>
        <v>裘**</v>
      </c>
      <c r="F63" s="34"/>
      <c r="G63" s="30">
        <v>1861</v>
      </c>
      <c r="H63" s="30">
        <f t="shared" si="3"/>
        <v>1861</v>
      </c>
      <c r="I63" s="34" t="s">
        <v>232</v>
      </c>
      <c r="J63" s="34">
        <v>10</v>
      </c>
      <c r="K63" s="34" t="s">
        <v>20</v>
      </c>
      <c r="L63" s="30">
        <v>1</v>
      </c>
      <c r="M63" s="33" t="s">
        <v>363</v>
      </c>
      <c r="N63" s="28" t="str">
        <f t="shared" si="2"/>
        <v>裘**</v>
      </c>
      <c r="O63" s="32" t="s">
        <v>32</v>
      </c>
      <c r="P63" s="52"/>
      <c r="Q63" s="72"/>
      <c r="R63" s="72"/>
      <c r="S63" s="72"/>
      <c r="T63" s="72"/>
      <c r="U63" s="73" t="s">
        <v>21</v>
      </c>
      <c r="V63" s="72"/>
      <c r="W63" s="72"/>
      <c r="X63" s="72"/>
      <c r="Y63" s="72"/>
      <c r="Z63" s="72"/>
      <c r="AA63" s="72"/>
    </row>
    <row r="64" spans="1:27" s="1" customFormat="1" ht="12" customHeight="1">
      <c r="A64" s="30">
        <v>61</v>
      </c>
      <c r="B64" s="42" t="s">
        <v>194</v>
      </c>
      <c r="C64" s="31"/>
      <c r="D64" s="28" t="s">
        <v>364</v>
      </c>
      <c r="E64" s="28" t="str">
        <f t="shared" si="1"/>
        <v>刘**</v>
      </c>
      <c r="F64" s="30">
        <v>785</v>
      </c>
      <c r="G64" s="30">
        <v>1861</v>
      </c>
      <c r="H64" s="30">
        <f t="shared" si="3"/>
        <v>1076</v>
      </c>
      <c r="I64" s="30" t="s">
        <v>225</v>
      </c>
      <c r="J64" s="50">
        <v>18</v>
      </c>
      <c r="K64" s="30" t="s">
        <v>20</v>
      </c>
      <c r="L64" s="30">
        <v>1</v>
      </c>
      <c r="M64" s="28" t="s">
        <v>365</v>
      </c>
      <c r="N64" s="28" t="str">
        <f t="shared" si="2"/>
        <v>刘**</v>
      </c>
      <c r="O64" s="32" t="s">
        <v>22</v>
      </c>
      <c r="P64" s="61">
        <v>2023.6</v>
      </c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 t="s">
        <v>21</v>
      </c>
    </row>
    <row r="65" spans="1:27" s="1" customFormat="1" ht="12" customHeight="1">
      <c r="A65" s="30">
        <v>62</v>
      </c>
      <c r="B65" s="97" t="s">
        <v>74</v>
      </c>
      <c r="C65" s="97"/>
      <c r="D65" s="98" t="s">
        <v>366</v>
      </c>
      <c r="E65" s="28" t="str">
        <f t="shared" si="1"/>
        <v>叶**</v>
      </c>
      <c r="F65" s="30">
        <v>910</v>
      </c>
      <c r="G65" s="30">
        <v>1861</v>
      </c>
      <c r="H65" s="30">
        <f t="shared" si="3"/>
        <v>951</v>
      </c>
      <c r="I65" s="30" t="s">
        <v>225</v>
      </c>
      <c r="J65" s="50">
        <v>15</v>
      </c>
      <c r="K65" s="30" t="s">
        <v>20</v>
      </c>
      <c r="L65" s="30">
        <v>1</v>
      </c>
      <c r="M65" s="98" t="s">
        <v>367</v>
      </c>
      <c r="N65" s="28" t="str">
        <f t="shared" si="2"/>
        <v>叶**</v>
      </c>
      <c r="O65" s="31" t="s">
        <v>22</v>
      </c>
      <c r="P65" s="5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6" t="s">
        <v>21</v>
      </c>
    </row>
    <row r="66" spans="1:27" s="1" customFormat="1" ht="12" customHeight="1">
      <c r="A66" s="30">
        <v>63</v>
      </c>
      <c r="B66" s="31" t="s">
        <v>193</v>
      </c>
      <c r="C66" s="31"/>
      <c r="D66" s="28" t="s">
        <v>368</v>
      </c>
      <c r="E66" s="28" t="str">
        <f t="shared" si="1"/>
        <v>郑**</v>
      </c>
      <c r="F66" s="30">
        <v>388</v>
      </c>
      <c r="G66" s="30">
        <v>1861</v>
      </c>
      <c r="H66" s="30">
        <f t="shared" si="3"/>
        <v>1473</v>
      </c>
      <c r="I66" s="30" t="s">
        <v>225</v>
      </c>
      <c r="J66" s="50">
        <v>9</v>
      </c>
      <c r="K66" s="30" t="s">
        <v>20</v>
      </c>
      <c r="L66" s="30">
        <v>1</v>
      </c>
      <c r="M66" s="28" t="s">
        <v>369</v>
      </c>
      <c r="N66" s="28" t="str">
        <f t="shared" si="2"/>
        <v>郑**</v>
      </c>
      <c r="O66" s="31" t="s">
        <v>22</v>
      </c>
      <c r="P66" s="5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0" t="s">
        <v>21</v>
      </c>
    </row>
    <row r="67" spans="1:28" s="1" customFormat="1" ht="12" customHeight="1">
      <c r="A67" s="30">
        <v>64</v>
      </c>
      <c r="B67" s="42" t="s">
        <v>194</v>
      </c>
      <c r="C67" s="31"/>
      <c r="D67" s="28" t="s">
        <v>370</v>
      </c>
      <c r="E67" s="28" t="str">
        <f t="shared" si="1"/>
        <v>赵**</v>
      </c>
      <c r="F67" s="30">
        <v>910</v>
      </c>
      <c r="G67" s="30">
        <v>1861</v>
      </c>
      <c r="H67" s="30">
        <f t="shared" si="3"/>
        <v>951</v>
      </c>
      <c r="I67" s="30" t="s">
        <v>232</v>
      </c>
      <c r="J67" s="50">
        <v>21</v>
      </c>
      <c r="K67" s="30" t="s">
        <v>20</v>
      </c>
      <c r="L67" s="30">
        <v>1</v>
      </c>
      <c r="M67" s="28" t="s">
        <v>371</v>
      </c>
      <c r="N67" s="28" t="str">
        <f t="shared" si="2"/>
        <v>赵**</v>
      </c>
      <c r="O67" s="31" t="s">
        <v>32</v>
      </c>
      <c r="P67" s="51" t="s">
        <v>335</v>
      </c>
      <c r="Q67" s="71"/>
      <c r="R67" s="71"/>
      <c r="S67" s="71"/>
      <c r="T67" s="71"/>
      <c r="U67" s="71"/>
      <c r="V67" s="71"/>
      <c r="W67" s="71"/>
      <c r="X67" s="71" t="s">
        <v>21</v>
      </c>
      <c r="Y67" s="71"/>
      <c r="Z67" s="71"/>
      <c r="AA67" s="71"/>
      <c r="AB67" s="1" t="s">
        <v>244</v>
      </c>
    </row>
    <row r="68" spans="1:28" s="1" customFormat="1" ht="12" customHeight="1">
      <c r="A68" s="30">
        <v>65</v>
      </c>
      <c r="B68" s="99" t="s">
        <v>45</v>
      </c>
      <c r="C68" s="99"/>
      <c r="D68" s="28" t="s">
        <v>372</v>
      </c>
      <c r="E68" s="28" t="str">
        <f t="shared" si="1"/>
        <v>王**</v>
      </c>
      <c r="F68" s="30"/>
      <c r="G68" s="30">
        <v>1861</v>
      </c>
      <c r="H68" s="30">
        <f t="shared" si="3"/>
        <v>1861</v>
      </c>
      <c r="I68" s="30" t="s">
        <v>225</v>
      </c>
      <c r="J68" s="50">
        <v>16</v>
      </c>
      <c r="K68" s="30" t="s">
        <v>20</v>
      </c>
      <c r="L68" s="30">
        <v>1</v>
      </c>
      <c r="M68" s="28" t="s">
        <v>372</v>
      </c>
      <c r="N68" s="28" t="str">
        <f t="shared" si="2"/>
        <v>王**</v>
      </c>
      <c r="O68" s="31" t="s">
        <v>32</v>
      </c>
      <c r="P68" s="51" t="s">
        <v>373</v>
      </c>
      <c r="Q68" s="71"/>
      <c r="R68" s="71"/>
      <c r="S68" s="71"/>
      <c r="T68" s="71"/>
      <c r="U68" s="71"/>
      <c r="V68" s="77" t="s">
        <v>21</v>
      </c>
      <c r="W68" s="71"/>
      <c r="X68" s="71"/>
      <c r="Y68" s="71"/>
      <c r="Z68" s="71"/>
      <c r="AA68" s="71"/>
      <c r="AB68" s="1" t="s">
        <v>374</v>
      </c>
    </row>
    <row r="69" spans="1:28" s="4" customFormat="1" ht="12" customHeight="1">
      <c r="A69" s="30">
        <v>66</v>
      </c>
      <c r="B69" s="100" t="s">
        <v>76</v>
      </c>
      <c r="C69" s="45"/>
      <c r="D69" s="43" t="s">
        <v>375</v>
      </c>
      <c r="E69" s="28" t="str">
        <f aca="true" t="shared" si="4" ref="E69:E132">IF(LEN(D69)=3,REPLACE(D69,2,2,"**"),REPLACE(D69,2,1,"*"))</f>
        <v>陈**</v>
      </c>
      <c r="F69" s="41"/>
      <c r="G69" s="30">
        <v>1861</v>
      </c>
      <c r="H69" s="30">
        <f t="shared" si="3"/>
        <v>1861</v>
      </c>
      <c r="I69" s="41" t="s">
        <v>232</v>
      </c>
      <c r="J69" s="46">
        <v>20</v>
      </c>
      <c r="K69" s="30" t="s">
        <v>20</v>
      </c>
      <c r="L69" s="30">
        <v>1</v>
      </c>
      <c r="M69" s="43" t="s">
        <v>376</v>
      </c>
      <c r="N69" s="28" t="str">
        <f aca="true" t="shared" si="5" ref="N69:N132">IF(LEN(M69)=3,REPLACE(M69,2,2,"**"),REPLACE(M69,2,1,"*"))</f>
        <v>陈**</v>
      </c>
      <c r="O69" s="40" t="s">
        <v>32</v>
      </c>
      <c r="P69" s="60" t="s">
        <v>335</v>
      </c>
      <c r="Q69" s="79"/>
      <c r="R69" s="79"/>
      <c r="S69" s="79"/>
      <c r="T69" s="79"/>
      <c r="U69" s="79"/>
      <c r="V69" s="79"/>
      <c r="W69" s="79"/>
      <c r="X69" s="79"/>
      <c r="Y69" s="79" t="s">
        <v>21</v>
      </c>
      <c r="Z69" s="79"/>
      <c r="AA69" s="79"/>
      <c r="AB69" s="4" t="s">
        <v>377</v>
      </c>
    </row>
    <row r="70" spans="1:27" s="1" customFormat="1" ht="12" customHeight="1">
      <c r="A70" s="30">
        <v>67</v>
      </c>
      <c r="B70" s="99" t="s">
        <v>189</v>
      </c>
      <c r="C70" s="99"/>
      <c r="D70" s="28" t="s">
        <v>378</v>
      </c>
      <c r="E70" s="28" t="str">
        <f t="shared" si="4"/>
        <v>刘**</v>
      </c>
      <c r="F70" s="30">
        <v>910</v>
      </c>
      <c r="G70" s="30">
        <v>1861</v>
      </c>
      <c r="H70" s="30">
        <f t="shared" si="3"/>
        <v>951</v>
      </c>
      <c r="I70" s="30" t="s">
        <v>232</v>
      </c>
      <c r="J70" s="50">
        <v>16</v>
      </c>
      <c r="K70" s="30" t="s">
        <v>20</v>
      </c>
      <c r="L70" s="30">
        <v>1</v>
      </c>
      <c r="M70" s="28" t="s">
        <v>379</v>
      </c>
      <c r="N70" s="28" t="str">
        <f t="shared" si="5"/>
        <v>蒋**</v>
      </c>
      <c r="O70" s="31" t="s">
        <v>22</v>
      </c>
      <c r="P70" s="5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 t="s">
        <v>21</v>
      </c>
    </row>
    <row r="71" spans="1:27" s="1" customFormat="1" ht="12" customHeight="1">
      <c r="A71" s="30">
        <v>68</v>
      </c>
      <c r="B71" s="99" t="s">
        <v>193</v>
      </c>
      <c r="C71" s="99"/>
      <c r="D71" s="28" t="s">
        <v>380</v>
      </c>
      <c r="E71" s="28" t="str">
        <f t="shared" si="4"/>
        <v>张**</v>
      </c>
      <c r="F71" s="30">
        <v>0</v>
      </c>
      <c r="G71" s="30">
        <v>1861</v>
      </c>
      <c r="H71" s="30">
        <f aca="true" t="shared" si="6" ref="H71:H95">G71-F71</f>
        <v>1861</v>
      </c>
      <c r="I71" s="30" t="s">
        <v>225</v>
      </c>
      <c r="J71" s="50">
        <v>15</v>
      </c>
      <c r="K71" s="30" t="s">
        <v>49</v>
      </c>
      <c r="L71" s="30">
        <v>1</v>
      </c>
      <c r="M71" s="28" t="s">
        <v>381</v>
      </c>
      <c r="N71" s="28" t="str">
        <f t="shared" si="5"/>
        <v>张**</v>
      </c>
      <c r="O71" s="31" t="s">
        <v>22</v>
      </c>
      <c r="P71" s="53" t="s">
        <v>235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0" t="s">
        <v>21</v>
      </c>
    </row>
    <row r="72" spans="1:27" s="3" customFormat="1" ht="12" customHeight="1">
      <c r="A72" s="30">
        <v>69</v>
      </c>
      <c r="B72" s="101" t="s">
        <v>74</v>
      </c>
      <c r="C72" s="101"/>
      <c r="D72" s="36" t="s">
        <v>382</v>
      </c>
      <c r="E72" s="28" t="str">
        <f t="shared" si="4"/>
        <v>刘**</v>
      </c>
      <c r="F72" s="37">
        <v>0</v>
      </c>
      <c r="G72" s="30">
        <v>1861</v>
      </c>
      <c r="H72" s="30">
        <f t="shared" si="6"/>
        <v>1861</v>
      </c>
      <c r="I72" s="37" t="s">
        <v>232</v>
      </c>
      <c r="J72" s="37">
        <v>11</v>
      </c>
      <c r="K72" s="37" t="s">
        <v>20</v>
      </c>
      <c r="L72" s="30">
        <v>1</v>
      </c>
      <c r="M72" s="36" t="s">
        <v>383</v>
      </c>
      <c r="N72" s="28" t="str">
        <f t="shared" si="5"/>
        <v>王**</v>
      </c>
      <c r="O72" s="101" t="s">
        <v>22</v>
      </c>
      <c r="P72" s="53" t="s">
        <v>235</v>
      </c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128" t="s">
        <v>21</v>
      </c>
    </row>
    <row r="73" spans="1:27" s="3" customFormat="1" ht="12" customHeight="1">
      <c r="A73" s="30">
        <v>70</v>
      </c>
      <c r="B73" s="101" t="s">
        <v>40</v>
      </c>
      <c r="C73" s="101"/>
      <c r="D73" s="36" t="s">
        <v>384</v>
      </c>
      <c r="E73" s="28" t="str">
        <f t="shared" si="4"/>
        <v>陈**</v>
      </c>
      <c r="F73" s="37">
        <v>0</v>
      </c>
      <c r="G73" s="30">
        <v>1861</v>
      </c>
      <c r="H73" s="30">
        <f t="shared" si="6"/>
        <v>1861</v>
      </c>
      <c r="I73" s="37" t="s">
        <v>225</v>
      </c>
      <c r="J73" s="37">
        <v>10</v>
      </c>
      <c r="K73" s="37" t="s">
        <v>20</v>
      </c>
      <c r="L73" s="30">
        <v>1</v>
      </c>
      <c r="M73" s="36" t="s">
        <v>385</v>
      </c>
      <c r="N73" s="28" t="str">
        <f t="shared" si="5"/>
        <v>郭**</v>
      </c>
      <c r="O73" s="101" t="s">
        <v>22</v>
      </c>
      <c r="P73" s="53" t="s">
        <v>235</v>
      </c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 t="s">
        <v>21</v>
      </c>
    </row>
    <row r="74" spans="1:27" s="3" customFormat="1" ht="12" customHeight="1">
      <c r="A74" s="30">
        <v>71</v>
      </c>
      <c r="B74" s="42" t="s">
        <v>194</v>
      </c>
      <c r="C74" s="101"/>
      <c r="D74" s="36" t="s">
        <v>386</v>
      </c>
      <c r="E74" s="28" t="str">
        <f t="shared" si="4"/>
        <v>林**</v>
      </c>
      <c r="F74" s="37">
        <v>0</v>
      </c>
      <c r="G74" s="30">
        <v>1861</v>
      </c>
      <c r="H74" s="30">
        <f t="shared" si="6"/>
        <v>1861</v>
      </c>
      <c r="I74" s="37" t="s">
        <v>225</v>
      </c>
      <c r="J74" s="37">
        <v>11</v>
      </c>
      <c r="K74" s="37" t="s">
        <v>20</v>
      </c>
      <c r="L74" s="30">
        <v>1</v>
      </c>
      <c r="M74" s="36" t="s">
        <v>387</v>
      </c>
      <c r="N74" s="28" t="str">
        <f t="shared" si="5"/>
        <v>林**</v>
      </c>
      <c r="O74" s="101" t="s">
        <v>22</v>
      </c>
      <c r="P74" s="53" t="s">
        <v>235</v>
      </c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 t="s">
        <v>21</v>
      </c>
    </row>
    <row r="75" spans="1:27" s="1" customFormat="1" ht="12" customHeight="1">
      <c r="A75" s="30">
        <v>72</v>
      </c>
      <c r="B75" s="42" t="s">
        <v>76</v>
      </c>
      <c r="C75" s="42"/>
      <c r="D75" s="98" t="s">
        <v>388</v>
      </c>
      <c r="E75" s="28" t="str">
        <f t="shared" si="4"/>
        <v>赖**</v>
      </c>
      <c r="F75" s="30">
        <v>799</v>
      </c>
      <c r="G75" s="30">
        <v>1861</v>
      </c>
      <c r="H75" s="30">
        <f t="shared" si="6"/>
        <v>1062</v>
      </c>
      <c r="I75" s="30" t="s">
        <v>225</v>
      </c>
      <c r="J75" s="50">
        <v>15</v>
      </c>
      <c r="K75" s="30" t="s">
        <v>20</v>
      </c>
      <c r="L75" s="30">
        <v>1</v>
      </c>
      <c r="M75" s="98" t="s">
        <v>309</v>
      </c>
      <c r="N75" s="28" t="str">
        <f t="shared" si="5"/>
        <v>赖**</v>
      </c>
      <c r="O75" s="31" t="s">
        <v>22</v>
      </c>
      <c r="P75" s="5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 t="s">
        <v>21</v>
      </c>
    </row>
    <row r="76" spans="1:27" s="3" customFormat="1" ht="12" customHeight="1">
      <c r="A76" s="30">
        <v>73</v>
      </c>
      <c r="B76" s="101" t="s">
        <v>50</v>
      </c>
      <c r="C76" s="101"/>
      <c r="D76" s="36" t="s">
        <v>389</v>
      </c>
      <c r="E76" s="28" t="str">
        <f t="shared" si="4"/>
        <v>曹**</v>
      </c>
      <c r="F76" s="37">
        <v>0</v>
      </c>
      <c r="G76" s="30">
        <v>1861</v>
      </c>
      <c r="H76" s="30">
        <f t="shared" si="6"/>
        <v>1861</v>
      </c>
      <c r="I76" s="37" t="s">
        <v>225</v>
      </c>
      <c r="J76" s="37">
        <v>8</v>
      </c>
      <c r="K76" s="37" t="s">
        <v>20</v>
      </c>
      <c r="L76" s="30">
        <v>1</v>
      </c>
      <c r="M76" s="36" t="s">
        <v>390</v>
      </c>
      <c r="N76" s="28" t="str">
        <f t="shared" si="5"/>
        <v>曹**</v>
      </c>
      <c r="O76" s="101" t="s">
        <v>22</v>
      </c>
      <c r="P76" s="53" t="s">
        <v>235</v>
      </c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 t="s">
        <v>21</v>
      </c>
    </row>
    <row r="77" spans="1:27" s="1" customFormat="1" ht="12" customHeight="1">
      <c r="A77" s="30">
        <v>74</v>
      </c>
      <c r="B77" s="42" t="s">
        <v>73</v>
      </c>
      <c r="C77" s="42"/>
      <c r="D77" s="98" t="s">
        <v>391</v>
      </c>
      <c r="E77" s="28" t="str">
        <f t="shared" si="4"/>
        <v>留**</v>
      </c>
      <c r="F77" s="50">
        <v>910</v>
      </c>
      <c r="G77" s="30">
        <v>1861</v>
      </c>
      <c r="H77" s="30">
        <f t="shared" si="6"/>
        <v>951</v>
      </c>
      <c r="I77" s="50" t="s">
        <v>232</v>
      </c>
      <c r="J77" s="50">
        <v>12</v>
      </c>
      <c r="K77" s="30" t="s">
        <v>20</v>
      </c>
      <c r="L77" s="30">
        <v>1</v>
      </c>
      <c r="M77" s="28" t="s">
        <v>392</v>
      </c>
      <c r="N77" s="28" t="str">
        <f t="shared" si="5"/>
        <v>张**</v>
      </c>
      <c r="O77" s="99" t="s">
        <v>32</v>
      </c>
      <c r="P77" s="51"/>
      <c r="Q77" s="71" t="s">
        <v>21</v>
      </c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 s="1" customFormat="1" ht="12" customHeight="1">
      <c r="A78" s="30">
        <v>75</v>
      </c>
      <c r="B78" s="42" t="s">
        <v>45</v>
      </c>
      <c r="C78" s="42"/>
      <c r="D78" s="98" t="s">
        <v>393</v>
      </c>
      <c r="E78" s="28" t="str">
        <f t="shared" si="4"/>
        <v>王**</v>
      </c>
      <c r="F78" s="50">
        <v>910</v>
      </c>
      <c r="G78" s="30">
        <v>1861</v>
      </c>
      <c r="H78" s="30">
        <f t="shared" si="6"/>
        <v>951</v>
      </c>
      <c r="I78" s="50" t="s">
        <v>232</v>
      </c>
      <c r="J78" s="50">
        <v>9</v>
      </c>
      <c r="K78" s="30" t="s">
        <v>20</v>
      </c>
      <c r="L78" s="30">
        <v>1</v>
      </c>
      <c r="M78" s="98" t="s">
        <v>394</v>
      </c>
      <c r="N78" s="28" t="str">
        <f t="shared" si="5"/>
        <v>陈**</v>
      </c>
      <c r="O78" s="99" t="s">
        <v>22</v>
      </c>
      <c r="P78" s="5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7" t="s">
        <v>21</v>
      </c>
    </row>
    <row r="79" spans="1:27" s="3" customFormat="1" ht="12" customHeight="1">
      <c r="A79" s="30">
        <v>76</v>
      </c>
      <c r="B79" s="101" t="s">
        <v>188</v>
      </c>
      <c r="C79" s="101"/>
      <c r="D79" s="36" t="s">
        <v>395</v>
      </c>
      <c r="E79" s="28" t="str">
        <f t="shared" si="4"/>
        <v>李**</v>
      </c>
      <c r="F79" s="37">
        <v>0</v>
      </c>
      <c r="G79" s="30">
        <v>1861</v>
      </c>
      <c r="H79" s="30">
        <f t="shared" si="6"/>
        <v>1861</v>
      </c>
      <c r="I79" s="37" t="s">
        <v>232</v>
      </c>
      <c r="J79" s="37">
        <v>14</v>
      </c>
      <c r="K79" s="37" t="s">
        <v>20</v>
      </c>
      <c r="L79" s="30">
        <v>1</v>
      </c>
      <c r="M79" s="36" t="s">
        <v>396</v>
      </c>
      <c r="N79" s="28" t="str">
        <f t="shared" si="5"/>
        <v>李**</v>
      </c>
      <c r="O79" s="101" t="s">
        <v>22</v>
      </c>
      <c r="P79" s="53" t="s">
        <v>235</v>
      </c>
      <c r="Q79" s="75"/>
      <c r="R79" s="75"/>
      <c r="S79" s="75"/>
      <c r="T79" s="75"/>
      <c r="U79" s="75"/>
      <c r="V79" s="124"/>
      <c r="W79" s="75"/>
      <c r="X79" s="75"/>
      <c r="Y79" s="75"/>
      <c r="Z79" s="75"/>
      <c r="AA79" s="124" t="s">
        <v>21</v>
      </c>
    </row>
    <row r="80" spans="1:28" s="1" customFormat="1" ht="12" customHeight="1">
      <c r="A80" s="30">
        <v>77</v>
      </c>
      <c r="B80" s="99" t="s">
        <v>30</v>
      </c>
      <c r="C80" s="101"/>
      <c r="D80" s="36" t="s">
        <v>397</v>
      </c>
      <c r="E80" s="28" t="str">
        <f t="shared" si="4"/>
        <v>夏**</v>
      </c>
      <c r="F80" s="37"/>
      <c r="G80" s="30">
        <v>1861</v>
      </c>
      <c r="H80" s="30">
        <f t="shared" si="6"/>
        <v>1861</v>
      </c>
      <c r="I80" s="37" t="s">
        <v>225</v>
      </c>
      <c r="J80" s="37">
        <v>7</v>
      </c>
      <c r="K80" s="37" t="s">
        <v>20</v>
      </c>
      <c r="L80" s="30">
        <v>1</v>
      </c>
      <c r="M80" s="36" t="s">
        <v>398</v>
      </c>
      <c r="N80" s="28" t="str">
        <f t="shared" si="5"/>
        <v>夏**</v>
      </c>
      <c r="O80" s="99" t="s">
        <v>32</v>
      </c>
      <c r="P80" s="51" t="s">
        <v>302</v>
      </c>
      <c r="Q80" s="71"/>
      <c r="R80" s="71"/>
      <c r="S80" s="71"/>
      <c r="T80" s="71"/>
      <c r="U80" s="71"/>
      <c r="V80" s="71"/>
      <c r="W80" s="71"/>
      <c r="X80" s="71"/>
      <c r="Y80" s="93" t="s">
        <v>21</v>
      </c>
      <c r="Z80" s="71"/>
      <c r="AA80" s="71"/>
      <c r="AB80" s="1" t="s">
        <v>399</v>
      </c>
    </row>
    <row r="81" spans="1:27" s="1" customFormat="1" ht="12" customHeight="1">
      <c r="A81" s="30">
        <v>78</v>
      </c>
      <c r="B81" s="99" t="s">
        <v>57</v>
      </c>
      <c r="C81" s="99"/>
      <c r="D81" s="28" t="s">
        <v>400</v>
      </c>
      <c r="E81" s="28" t="str">
        <f t="shared" si="4"/>
        <v>傅**</v>
      </c>
      <c r="F81" s="30">
        <v>885</v>
      </c>
      <c r="G81" s="30">
        <v>1861</v>
      </c>
      <c r="H81" s="30">
        <f t="shared" si="6"/>
        <v>976</v>
      </c>
      <c r="I81" s="30" t="s">
        <v>225</v>
      </c>
      <c r="J81" s="30">
        <v>13</v>
      </c>
      <c r="K81" s="30" t="s">
        <v>20</v>
      </c>
      <c r="L81" s="30">
        <v>1</v>
      </c>
      <c r="M81" s="28" t="s">
        <v>401</v>
      </c>
      <c r="N81" s="28" t="str">
        <f t="shared" si="5"/>
        <v>傅**</v>
      </c>
      <c r="O81" s="99" t="s">
        <v>32</v>
      </c>
      <c r="P81" s="51"/>
      <c r="Q81" s="70" t="s">
        <v>21</v>
      </c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8" s="1" customFormat="1" ht="12" customHeight="1">
      <c r="A82" s="30">
        <v>79</v>
      </c>
      <c r="B82" s="99" t="s">
        <v>192</v>
      </c>
      <c r="C82" s="99"/>
      <c r="D82" s="28" t="s">
        <v>402</v>
      </c>
      <c r="E82" s="28" t="str">
        <f t="shared" si="4"/>
        <v>邱**</v>
      </c>
      <c r="F82" s="30">
        <v>910</v>
      </c>
      <c r="G82" s="30">
        <v>1861</v>
      </c>
      <c r="H82" s="30">
        <f t="shared" si="6"/>
        <v>951</v>
      </c>
      <c r="I82" s="30" t="s">
        <v>225</v>
      </c>
      <c r="J82" s="30">
        <v>12</v>
      </c>
      <c r="K82" s="30" t="s">
        <v>20</v>
      </c>
      <c r="L82" s="30">
        <v>1</v>
      </c>
      <c r="M82" s="28" t="s">
        <v>403</v>
      </c>
      <c r="N82" s="28" t="str">
        <f t="shared" si="5"/>
        <v>吴**</v>
      </c>
      <c r="O82" s="99" t="s">
        <v>32</v>
      </c>
      <c r="P82" s="51"/>
      <c r="Q82" s="70" t="s">
        <v>21</v>
      </c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1" t="s">
        <v>404</v>
      </c>
    </row>
    <row r="83" spans="1:28" s="2" customFormat="1" ht="12" customHeight="1">
      <c r="A83" s="30">
        <v>80</v>
      </c>
      <c r="B83" s="102" t="s">
        <v>192</v>
      </c>
      <c r="C83" s="102"/>
      <c r="D83" s="33" t="s">
        <v>405</v>
      </c>
      <c r="E83" s="28" t="str">
        <f t="shared" si="4"/>
        <v>邱**</v>
      </c>
      <c r="F83" s="34">
        <v>910</v>
      </c>
      <c r="G83" s="30">
        <v>1861</v>
      </c>
      <c r="H83" s="30">
        <f t="shared" si="6"/>
        <v>951</v>
      </c>
      <c r="I83" s="34" t="s">
        <v>225</v>
      </c>
      <c r="J83" s="34">
        <v>8</v>
      </c>
      <c r="K83" s="34" t="s">
        <v>20</v>
      </c>
      <c r="L83" s="34">
        <v>1</v>
      </c>
      <c r="M83" s="33" t="s">
        <v>403</v>
      </c>
      <c r="N83" s="28" t="str">
        <f t="shared" si="5"/>
        <v>吴**</v>
      </c>
      <c r="O83" s="102" t="s">
        <v>32</v>
      </c>
      <c r="P83" s="52"/>
      <c r="Q83" s="94" t="s">
        <v>21</v>
      </c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2" t="s">
        <v>404</v>
      </c>
    </row>
    <row r="84" spans="1:27" s="1" customFormat="1" ht="12" customHeight="1">
      <c r="A84" s="30">
        <v>81</v>
      </c>
      <c r="B84" s="99" t="s">
        <v>73</v>
      </c>
      <c r="C84" s="99"/>
      <c r="D84" s="28" t="s">
        <v>406</v>
      </c>
      <c r="E84" s="28" t="str">
        <f t="shared" si="4"/>
        <v>吴**</v>
      </c>
      <c r="F84" s="30">
        <v>660</v>
      </c>
      <c r="G84" s="30">
        <v>1861</v>
      </c>
      <c r="H84" s="30">
        <f t="shared" si="6"/>
        <v>1201</v>
      </c>
      <c r="I84" s="30" t="s">
        <v>225</v>
      </c>
      <c r="J84" s="30">
        <v>12</v>
      </c>
      <c r="K84" s="30" t="s">
        <v>20</v>
      </c>
      <c r="L84" s="30">
        <v>1</v>
      </c>
      <c r="M84" s="28" t="s">
        <v>407</v>
      </c>
      <c r="N84" s="28" t="str">
        <f t="shared" si="5"/>
        <v>许**</v>
      </c>
      <c r="O84" s="99" t="s">
        <v>32</v>
      </c>
      <c r="P84" s="51"/>
      <c r="Q84" s="71"/>
      <c r="R84" s="71"/>
      <c r="S84" s="71"/>
      <c r="T84" s="71"/>
      <c r="U84" s="71"/>
      <c r="V84" s="71"/>
      <c r="W84" s="71" t="s">
        <v>21</v>
      </c>
      <c r="X84" s="71"/>
      <c r="Y84" s="71"/>
      <c r="Z84" s="71"/>
      <c r="AA84" s="71"/>
    </row>
    <row r="85" spans="1:28" s="3" customFormat="1" ht="12" customHeight="1">
      <c r="A85" s="30">
        <v>82</v>
      </c>
      <c r="B85" s="42" t="s">
        <v>194</v>
      </c>
      <c r="C85" s="101"/>
      <c r="D85" s="36" t="s">
        <v>408</v>
      </c>
      <c r="E85" s="28" t="str">
        <f t="shared" si="4"/>
        <v>黄**</v>
      </c>
      <c r="F85" s="103">
        <v>0</v>
      </c>
      <c r="G85" s="30">
        <v>1861</v>
      </c>
      <c r="H85" s="30">
        <f t="shared" si="6"/>
        <v>1861</v>
      </c>
      <c r="I85" s="37" t="s">
        <v>225</v>
      </c>
      <c r="J85" s="37">
        <v>9</v>
      </c>
      <c r="K85" s="37" t="s">
        <v>20</v>
      </c>
      <c r="L85" s="30">
        <v>1</v>
      </c>
      <c r="M85" s="36" t="s">
        <v>409</v>
      </c>
      <c r="N85" s="28" t="str">
        <f t="shared" si="5"/>
        <v>黄**</v>
      </c>
      <c r="O85" s="101" t="s">
        <v>22</v>
      </c>
      <c r="P85" s="53" t="s">
        <v>235</v>
      </c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129" t="s">
        <v>410</v>
      </c>
      <c r="AB85" s="3" t="s">
        <v>410</v>
      </c>
    </row>
    <row r="86" spans="1:28" s="1" customFormat="1" ht="12" customHeight="1">
      <c r="A86" s="30">
        <v>83</v>
      </c>
      <c r="B86" s="104" t="s">
        <v>74</v>
      </c>
      <c r="C86" s="31"/>
      <c r="D86" s="28" t="s">
        <v>411</v>
      </c>
      <c r="E86" s="28" t="str">
        <f t="shared" si="4"/>
        <v>朱**</v>
      </c>
      <c r="F86" s="30">
        <v>910</v>
      </c>
      <c r="G86" s="30">
        <v>1861</v>
      </c>
      <c r="H86" s="30">
        <f t="shared" si="6"/>
        <v>951</v>
      </c>
      <c r="I86" s="30" t="s">
        <v>232</v>
      </c>
      <c r="J86" s="30">
        <v>16</v>
      </c>
      <c r="K86" s="30" t="s">
        <v>20</v>
      </c>
      <c r="L86" s="30">
        <v>1</v>
      </c>
      <c r="M86" s="28" t="s">
        <v>412</v>
      </c>
      <c r="N86" s="28" t="str">
        <f t="shared" si="5"/>
        <v>洪**</v>
      </c>
      <c r="O86" s="99" t="s">
        <v>32</v>
      </c>
      <c r="P86" s="55"/>
      <c r="Q86" s="70" t="s">
        <v>21</v>
      </c>
      <c r="R86" s="71"/>
      <c r="S86" s="71"/>
      <c r="T86" s="71"/>
      <c r="U86" s="71"/>
      <c r="V86" s="71"/>
      <c r="W86" s="71"/>
      <c r="X86" s="71"/>
      <c r="Y86" s="76"/>
      <c r="Z86" s="71"/>
      <c r="AA86" s="71"/>
      <c r="AB86" s="1" t="s">
        <v>404</v>
      </c>
    </row>
    <row r="87" spans="1:27" s="6" customFormat="1" ht="12" customHeight="1">
      <c r="A87" s="30">
        <v>84</v>
      </c>
      <c r="B87" s="42" t="s">
        <v>47</v>
      </c>
      <c r="C87" s="105"/>
      <c r="D87" s="106" t="s">
        <v>413</v>
      </c>
      <c r="E87" s="28" t="str">
        <f t="shared" si="4"/>
        <v>邱**</v>
      </c>
      <c r="F87" s="107">
        <v>494</v>
      </c>
      <c r="G87" s="30">
        <v>1861</v>
      </c>
      <c r="H87" s="30">
        <f t="shared" si="6"/>
        <v>1367</v>
      </c>
      <c r="I87" s="107" t="s">
        <v>232</v>
      </c>
      <c r="J87" s="107">
        <v>12</v>
      </c>
      <c r="K87" s="30" t="s">
        <v>49</v>
      </c>
      <c r="L87" s="30">
        <v>1</v>
      </c>
      <c r="M87" s="98" t="s">
        <v>414</v>
      </c>
      <c r="N87" s="28" t="str">
        <f t="shared" si="5"/>
        <v>邱**</v>
      </c>
      <c r="O87" s="99" t="s">
        <v>22</v>
      </c>
      <c r="P87" s="118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71" t="s">
        <v>21</v>
      </c>
    </row>
    <row r="88" spans="1:28" s="6" customFormat="1" ht="12" customHeight="1">
      <c r="A88" s="30">
        <v>85</v>
      </c>
      <c r="B88" s="42" t="s">
        <v>24</v>
      </c>
      <c r="C88" s="42"/>
      <c r="D88" s="98" t="s">
        <v>415</v>
      </c>
      <c r="E88" s="28" t="str">
        <f t="shared" si="4"/>
        <v>蔡**</v>
      </c>
      <c r="F88" s="107">
        <v>0</v>
      </c>
      <c r="G88" s="30">
        <v>1861</v>
      </c>
      <c r="H88" s="30">
        <f t="shared" si="6"/>
        <v>1861</v>
      </c>
      <c r="I88" s="30" t="s">
        <v>225</v>
      </c>
      <c r="J88" s="30">
        <v>10</v>
      </c>
      <c r="K88" s="30" t="s">
        <v>20</v>
      </c>
      <c r="L88" s="30">
        <v>1</v>
      </c>
      <c r="M88" s="98" t="s">
        <v>416</v>
      </c>
      <c r="N88" s="28" t="str">
        <f t="shared" si="5"/>
        <v>蔡**</v>
      </c>
      <c r="O88" s="99" t="s">
        <v>22</v>
      </c>
      <c r="P88" s="53" t="s">
        <v>235</v>
      </c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30" t="s">
        <v>417</v>
      </c>
      <c r="AB88" s="6" t="s">
        <v>417</v>
      </c>
    </row>
    <row r="89" spans="1:28" s="7" customFormat="1" ht="12" customHeight="1">
      <c r="A89" s="30">
        <v>86</v>
      </c>
      <c r="B89" s="42" t="s">
        <v>194</v>
      </c>
      <c r="C89" s="42"/>
      <c r="D89" s="98" t="s">
        <v>418</v>
      </c>
      <c r="E89" s="28" t="str">
        <f t="shared" si="4"/>
        <v>潘**</v>
      </c>
      <c r="F89" s="107"/>
      <c r="G89" s="30">
        <v>1861</v>
      </c>
      <c r="H89" s="30">
        <f t="shared" si="6"/>
        <v>1861</v>
      </c>
      <c r="I89" s="50" t="s">
        <v>232</v>
      </c>
      <c r="J89" s="50">
        <v>21</v>
      </c>
      <c r="K89" s="30" t="s">
        <v>20</v>
      </c>
      <c r="L89" s="30">
        <v>1</v>
      </c>
      <c r="M89" s="98" t="s">
        <v>418</v>
      </c>
      <c r="N89" s="28" t="str">
        <f t="shared" si="5"/>
        <v>潘**</v>
      </c>
      <c r="O89" s="99" t="s">
        <v>32</v>
      </c>
      <c r="P89" s="119" t="s">
        <v>335</v>
      </c>
      <c r="Q89" s="125"/>
      <c r="R89" s="125"/>
      <c r="S89" s="125"/>
      <c r="T89" s="125"/>
      <c r="U89" s="125"/>
      <c r="V89" s="125"/>
      <c r="W89" s="125"/>
      <c r="X89" s="125"/>
      <c r="Y89" s="71" t="s">
        <v>21</v>
      </c>
      <c r="Z89" s="125"/>
      <c r="AA89" s="71"/>
      <c r="AB89" s="1" t="s">
        <v>419</v>
      </c>
    </row>
    <row r="90" spans="1:28" s="7" customFormat="1" ht="12" customHeight="1">
      <c r="A90" s="30">
        <v>87</v>
      </c>
      <c r="B90" s="99" t="s">
        <v>78</v>
      </c>
      <c r="C90" s="99"/>
      <c r="D90" s="28" t="s">
        <v>420</v>
      </c>
      <c r="E90" s="28" t="str">
        <f t="shared" si="4"/>
        <v>包**</v>
      </c>
      <c r="F90" s="107">
        <v>910</v>
      </c>
      <c r="G90" s="30">
        <v>1861</v>
      </c>
      <c r="H90" s="30">
        <f t="shared" si="6"/>
        <v>951</v>
      </c>
      <c r="I90" s="30" t="s">
        <v>225</v>
      </c>
      <c r="J90" s="30">
        <v>16</v>
      </c>
      <c r="K90" s="30" t="s">
        <v>20</v>
      </c>
      <c r="L90" s="30">
        <v>1</v>
      </c>
      <c r="M90" s="98" t="s">
        <v>421</v>
      </c>
      <c r="N90" s="28" t="str">
        <f t="shared" si="5"/>
        <v>阮**</v>
      </c>
      <c r="O90" s="99" t="s">
        <v>32</v>
      </c>
      <c r="P90" s="119" t="s">
        <v>422</v>
      </c>
      <c r="Q90" s="125"/>
      <c r="R90" s="125"/>
      <c r="S90" s="125"/>
      <c r="T90" s="125"/>
      <c r="U90" s="125"/>
      <c r="V90" s="125"/>
      <c r="W90" s="125"/>
      <c r="X90" s="125"/>
      <c r="Y90" s="71"/>
      <c r="Z90" s="125"/>
      <c r="AA90" s="71"/>
      <c r="AB90" s="7" t="s">
        <v>222</v>
      </c>
    </row>
    <row r="91" spans="1:27" s="8" customFormat="1" ht="12" customHeight="1">
      <c r="A91" s="30">
        <v>88</v>
      </c>
      <c r="B91" s="99" t="s">
        <v>40</v>
      </c>
      <c r="C91" s="99"/>
      <c r="D91" s="28" t="s">
        <v>423</v>
      </c>
      <c r="E91" s="28" t="str">
        <f t="shared" si="4"/>
        <v>周**</v>
      </c>
      <c r="F91" s="103">
        <v>775</v>
      </c>
      <c r="G91" s="30">
        <v>1861</v>
      </c>
      <c r="H91" s="30">
        <f t="shared" si="6"/>
        <v>1086</v>
      </c>
      <c r="I91" s="30" t="s">
        <v>225</v>
      </c>
      <c r="J91" s="107">
        <v>15</v>
      </c>
      <c r="K91" s="30" t="s">
        <v>20</v>
      </c>
      <c r="L91" s="30">
        <v>1</v>
      </c>
      <c r="M91" s="29" t="s">
        <v>424</v>
      </c>
      <c r="N91" s="28" t="str">
        <f t="shared" si="5"/>
        <v>周**</v>
      </c>
      <c r="O91" s="99" t="s">
        <v>22</v>
      </c>
      <c r="P91" s="53"/>
      <c r="Q91" s="126"/>
      <c r="R91" s="126"/>
      <c r="S91" s="126"/>
      <c r="T91" s="126"/>
      <c r="U91" s="126"/>
      <c r="V91" s="126"/>
      <c r="W91" s="126"/>
      <c r="X91" s="126"/>
      <c r="Y91" s="128"/>
      <c r="Z91" s="126"/>
      <c r="AA91" s="128" t="s">
        <v>21</v>
      </c>
    </row>
    <row r="92" spans="1:27" s="8" customFormat="1" ht="12" customHeight="1">
      <c r="A92" s="30">
        <v>89</v>
      </c>
      <c r="B92" s="99" t="s">
        <v>43</v>
      </c>
      <c r="C92" s="99"/>
      <c r="D92" s="28" t="s">
        <v>425</v>
      </c>
      <c r="E92" s="28" t="str">
        <f t="shared" si="4"/>
        <v>周**</v>
      </c>
      <c r="F92" s="103">
        <v>0</v>
      </c>
      <c r="G92" s="30">
        <v>1861</v>
      </c>
      <c r="H92" s="30">
        <f t="shared" si="6"/>
        <v>1861</v>
      </c>
      <c r="I92" s="107" t="s">
        <v>225</v>
      </c>
      <c r="J92" s="107">
        <v>12</v>
      </c>
      <c r="K92" s="30" t="s">
        <v>20</v>
      </c>
      <c r="L92" s="30">
        <v>1</v>
      </c>
      <c r="M92" s="29" t="s">
        <v>426</v>
      </c>
      <c r="N92" s="28" t="str">
        <f t="shared" si="5"/>
        <v>周**</v>
      </c>
      <c r="O92" s="101" t="s">
        <v>22</v>
      </c>
      <c r="P92" s="53" t="s">
        <v>235</v>
      </c>
      <c r="Q92" s="126"/>
      <c r="R92" s="126"/>
      <c r="S92" s="126"/>
      <c r="T92" s="126"/>
      <c r="U92" s="126"/>
      <c r="V92" s="126"/>
      <c r="W92" s="126"/>
      <c r="X92" s="126"/>
      <c r="Y92" s="128"/>
      <c r="Z92" s="126"/>
      <c r="AA92" s="128" t="s">
        <v>21</v>
      </c>
    </row>
    <row r="93" spans="1:27" s="8" customFormat="1" ht="12" customHeight="1">
      <c r="A93" s="30">
        <v>90</v>
      </c>
      <c r="B93" s="99" t="s">
        <v>186</v>
      </c>
      <c r="C93" s="99"/>
      <c r="D93" s="28" t="s">
        <v>427</v>
      </c>
      <c r="E93" s="28" t="str">
        <f t="shared" si="4"/>
        <v>陈**</v>
      </c>
      <c r="F93" s="103">
        <v>0</v>
      </c>
      <c r="G93" s="30">
        <v>1861</v>
      </c>
      <c r="H93" s="30">
        <f t="shared" si="6"/>
        <v>1861</v>
      </c>
      <c r="I93" s="107" t="s">
        <v>225</v>
      </c>
      <c r="J93" s="107">
        <v>9</v>
      </c>
      <c r="K93" s="37" t="s">
        <v>20</v>
      </c>
      <c r="L93" s="30">
        <v>1</v>
      </c>
      <c r="M93" s="29" t="s">
        <v>428</v>
      </c>
      <c r="N93" s="28" t="str">
        <f t="shared" si="5"/>
        <v>石**</v>
      </c>
      <c r="O93" s="99" t="s">
        <v>22</v>
      </c>
      <c r="P93" s="53" t="s">
        <v>235</v>
      </c>
      <c r="Q93" s="126"/>
      <c r="R93" s="126"/>
      <c r="S93" s="126"/>
      <c r="T93" s="126"/>
      <c r="U93" s="126"/>
      <c r="V93" s="126"/>
      <c r="W93" s="126"/>
      <c r="X93" s="126"/>
      <c r="Y93" s="128"/>
      <c r="Z93" s="126"/>
      <c r="AA93" s="128" t="s">
        <v>21</v>
      </c>
    </row>
    <row r="94" spans="1:27" s="9" customFormat="1" ht="12" customHeight="1">
      <c r="A94" s="30">
        <v>91</v>
      </c>
      <c r="B94" s="31" t="s">
        <v>43</v>
      </c>
      <c r="C94" s="31"/>
      <c r="D94" s="28" t="s">
        <v>429</v>
      </c>
      <c r="E94" s="28" t="str">
        <f t="shared" si="4"/>
        <v>留**</v>
      </c>
      <c r="F94" s="30">
        <v>0</v>
      </c>
      <c r="G94" s="30">
        <v>1861</v>
      </c>
      <c r="H94" s="30">
        <f t="shared" si="6"/>
        <v>1861</v>
      </c>
      <c r="I94" s="30" t="s">
        <v>225</v>
      </c>
      <c r="J94" s="50">
        <v>13</v>
      </c>
      <c r="K94" s="30" t="s">
        <v>20</v>
      </c>
      <c r="L94" s="30">
        <v>1</v>
      </c>
      <c r="M94" s="28" t="s">
        <v>430</v>
      </c>
      <c r="N94" s="28" t="str">
        <f t="shared" si="5"/>
        <v>留**</v>
      </c>
      <c r="O94" s="31" t="s">
        <v>22</v>
      </c>
      <c r="P94" s="53" t="s">
        <v>235</v>
      </c>
      <c r="Q94" s="75"/>
      <c r="R94" s="75"/>
      <c r="S94" s="75"/>
      <c r="T94" s="75"/>
      <c r="U94" s="75"/>
      <c r="V94" s="75"/>
      <c r="W94" s="75"/>
      <c r="X94" s="75"/>
      <c r="Y94" s="128"/>
      <c r="Z94" s="75"/>
      <c r="AA94" s="128" t="s">
        <v>21</v>
      </c>
    </row>
    <row r="95" spans="1:27" s="8" customFormat="1" ht="12" customHeight="1">
      <c r="A95" s="30">
        <v>92</v>
      </c>
      <c r="B95" s="99" t="s">
        <v>43</v>
      </c>
      <c r="C95" s="99"/>
      <c r="D95" s="28" t="s">
        <v>431</v>
      </c>
      <c r="E95" s="28" t="str">
        <f t="shared" si="4"/>
        <v>王**</v>
      </c>
      <c r="F95" s="30">
        <v>0</v>
      </c>
      <c r="G95" s="30">
        <v>1861</v>
      </c>
      <c r="H95" s="30">
        <f t="shared" si="6"/>
        <v>1861</v>
      </c>
      <c r="I95" s="30" t="s">
        <v>232</v>
      </c>
      <c r="J95" s="50">
        <v>11</v>
      </c>
      <c r="K95" s="30" t="s">
        <v>20</v>
      </c>
      <c r="L95" s="30">
        <v>1</v>
      </c>
      <c r="M95" s="28" t="s">
        <v>432</v>
      </c>
      <c r="N95" s="28" t="str">
        <f t="shared" si="5"/>
        <v>祝**</v>
      </c>
      <c r="O95" s="31" t="s">
        <v>22</v>
      </c>
      <c r="P95" s="53" t="s">
        <v>235</v>
      </c>
      <c r="Q95" s="126"/>
      <c r="R95" s="126"/>
      <c r="S95" s="126"/>
      <c r="T95" s="126"/>
      <c r="U95" s="126"/>
      <c r="V95" s="126"/>
      <c r="W95" s="126"/>
      <c r="X95" s="126"/>
      <c r="Y95" s="128"/>
      <c r="Z95" s="126"/>
      <c r="AA95" s="128" t="s">
        <v>21</v>
      </c>
    </row>
    <row r="96" spans="1:27" s="9" customFormat="1" ht="12" customHeight="1">
      <c r="A96" s="30">
        <v>93</v>
      </c>
      <c r="B96" s="108" t="s">
        <v>24</v>
      </c>
      <c r="C96" s="109"/>
      <c r="D96" s="110" t="s">
        <v>433</v>
      </c>
      <c r="E96" s="28" t="str">
        <f t="shared" si="4"/>
        <v>陈**</v>
      </c>
      <c r="F96" s="30">
        <v>0</v>
      </c>
      <c r="G96" s="30">
        <v>1861</v>
      </c>
      <c r="H96" s="30">
        <f aca="true" t="shared" si="7" ref="H96:H101">G96-F96</f>
        <v>1861</v>
      </c>
      <c r="I96" s="120" t="s">
        <v>225</v>
      </c>
      <c r="J96" s="107">
        <v>13</v>
      </c>
      <c r="K96" s="30" t="s">
        <v>20</v>
      </c>
      <c r="L96" s="30">
        <v>1</v>
      </c>
      <c r="M96" s="121" t="s">
        <v>434</v>
      </c>
      <c r="N96" s="28" t="str">
        <f t="shared" si="5"/>
        <v>陈**</v>
      </c>
      <c r="O96" s="31" t="s">
        <v>22</v>
      </c>
      <c r="P96" s="53" t="s">
        <v>235</v>
      </c>
      <c r="Q96" s="75"/>
      <c r="R96" s="75"/>
      <c r="S96" s="75"/>
      <c r="T96" s="75"/>
      <c r="U96" s="75"/>
      <c r="V96" s="75"/>
      <c r="W96" s="75"/>
      <c r="X96" s="75"/>
      <c r="Y96" s="128"/>
      <c r="Z96" s="75"/>
      <c r="AA96" s="128" t="s">
        <v>21</v>
      </c>
    </row>
    <row r="97" spans="1:28" s="10" customFormat="1" ht="12" customHeight="1">
      <c r="A97" s="30">
        <v>94</v>
      </c>
      <c r="B97" s="111" t="s">
        <v>187</v>
      </c>
      <c r="C97" s="111"/>
      <c r="D97" s="112" t="s">
        <v>435</v>
      </c>
      <c r="E97" s="28" t="str">
        <f t="shared" si="4"/>
        <v>张*</v>
      </c>
      <c r="F97" s="34"/>
      <c r="G97" s="30">
        <v>1861</v>
      </c>
      <c r="H97" s="30">
        <f t="shared" si="7"/>
        <v>1861</v>
      </c>
      <c r="I97" s="122" t="s">
        <v>225</v>
      </c>
      <c r="J97" s="122">
        <v>15</v>
      </c>
      <c r="K97" s="34" t="s">
        <v>20</v>
      </c>
      <c r="L97" s="34">
        <v>1</v>
      </c>
      <c r="M97" s="33" t="s">
        <v>436</v>
      </c>
      <c r="N97" s="28" t="str">
        <f t="shared" si="5"/>
        <v>张**</v>
      </c>
      <c r="O97" s="102" t="s">
        <v>32</v>
      </c>
      <c r="P97" s="52"/>
      <c r="Q97" s="72"/>
      <c r="R97" s="72"/>
      <c r="S97" s="72"/>
      <c r="T97" s="72"/>
      <c r="U97" s="72"/>
      <c r="V97" s="72"/>
      <c r="W97" s="127" t="s">
        <v>21</v>
      </c>
      <c r="X97" s="72"/>
      <c r="Y97" s="127"/>
      <c r="Z97" s="127" t="s">
        <v>21</v>
      </c>
      <c r="AA97" s="127"/>
      <c r="AB97" s="10" t="s">
        <v>437</v>
      </c>
    </row>
    <row r="98" spans="1:27" s="9" customFormat="1" ht="12" customHeight="1">
      <c r="A98" s="30">
        <v>95</v>
      </c>
      <c r="B98" s="113" t="s">
        <v>26</v>
      </c>
      <c r="C98" s="108"/>
      <c r="D98" s="114" t="s">
        <v>438</v>
      </c>
      <c r="E98" s="28" t="str">
        <f t="shared" si="4"/>
        <v>徐**</v>
      </c>
      <c r="F98" s="30">
        <v>910</v>
      </c>
      <c r="G98" s="30">
        <v>1861</v>
      </c>
      <c r="H98" s="30">
        <f t="shared" si="7"/>
        <v>951</v>
      </c>
      <c r="I98" s="107" t="s">
        <v>225</v>
      </c>
      <c r="J98" s="107">
        <v>10</v>
      </c>
      <c r="K98" s="30" t="s">
        <v>20</v>
      </c>
      <c r="L98" s="30">
        <v>1</v>
      </c>
      <c r="M98" s="28" t="s">
        <v>439</v>
      </c>
      <c r="N98" s="28" t="str">
        <f t="shared" si="5"/>
        <v>徐**</v>
      </c>
      <c r="O98" s="31" t="s">
        <v>22</v>
      </c>
      <c r="P98" s="53"/>
      <c r="Q98" s="75"/>
      <c r="R98" s="75"/>
      <c r="S98" s="75"/>
      <c r="T98" s="75"/>
      <c r="U98" s="75"/>
      <c r="V98" s="75"/>
      <c r="W98" s="128"/>
      <c r="X98" s="75"/>
      <c r="Y98" s="128"/>
      <c r="Z98" s="128"/>
      <c r="AA98" s="128" t="s">
        <v>21</v>
      </c>
    </row>
    <row r="99" spans="1:27" s="9" customFormat="1" ht="12" customHeight="1">
      <c r="A99" s="30">
        <v>96</v>
      </c>
      <c r="B99" s="115" t="s">
        <v>40</v>
      </c>
      <c r="C99" s="99"/>
      <c r="D99" s="28" t="s">
        <v>440</v>
      </c>
      <c r="E99" s="28" t="str">
        <f t="shared" si="4"/>
        <v>胡**</v>
      </c>
      <c r="F99" s="30">
        <v>0</v>
      </c>
      <c r="G99" s="30">
        <v>1861</v>
      </c>
      <c r="H99" s="30">
        <f t="shared" si="7"/>
        <v>1861</v>
      </c>
      <c r="I99" s="107" t="s">
        <v>225</v>
      </c>
      <c r="J99" s="107">
        <v>10</v>
      </c>
      <c r="K99" s="30" t="s">
        <v>20</v>
      </c>
      <c r="L99" s="30">
        <v>1</v>
      </c>
      <c r="M99" s="28" t="s">
        <v>441</v>
      </c>
      <c r="N99" s="28" t="str">
        <f t="shared" si="5"/>
        <v>胡**</v>
      </c>
      <c r="O99" s="31" t="s">
        <v>22</v>
      </c>
      <c r="P99" s="53" t="s">
        <v>235</v>
      </c>
      <c r="Q99" s="75"/>
      <c r="R99" s="75"/>
      <c r="S99" s="75"/>
      <c r="T99" s="75"/>
      <c r="U99" s="75"/>
      <c r="V99" s="75"/>
      <c r="W99" s="128"/>
      <c r="X99" s="75"/>
      <c r="Y99" s="128"/>
      <c r="Z99" s="128"/>
      <c r="AA99" s="128" t="s">
        <v>21</v>
      </c>
    </row>
    <row r="100" spans="1:27" s="9" customFormat="1" ht="12" customHeight="1">
      <c r="A100" s="30">
        <v>97</v>
      </c>
      <c r="B100" s="99" t="s">
        <v>186</v>
      </c>
      <c r="C100" s="99"/>
      <c r="D100" s="28" t="s">
        <v>442</v>
      </c>
      <c r="E100" s="28" t="str">
        <f t="shared" si="4"/>
        <v>陈**</v>
      </c>
      <c r="F100" s="30">
        <v>660</v>
      </c>
      <c r="G100" s="30">
        <v>1861</v>
      </c>
      <c r="H100" s="30">
        <f t="shared" si="7"/>
        <v>1201</v>
      </c>
      <c r="I100" s="107" t="s">
        <v>225</v>
      </c>
      <c r="J100" s="107">
        <v>11</v>
      </c>
      <c r="K100" s="30" t="s">
        <v>20</v>
      </c>
      <c r="L100" s="30">
        <v>1</v>
      </c>
      <c r="M100" s="28" t="s">
        <v>443</v>
      </c>
      <c r="N100" s="28" t="str">
        <f t="shared" si="5"/>
        <v>陈*</v>
      </c>
      <c r="O100" s="31" t="s">
        <v>22</v>
      </c>
      <c r="P100" s="53"/>
      <c r="Q100" s="75"/>
      <c r="R100" s="75"/>
      <c r="S100" s="75"/>
      <c r="T100" s="75"/>
      <c r="U100" s="75"/>
      <c r="V100" s="75"/>
      <c r="W100" s="128"/>
      <c r="X100" s="75"/>
      <c r="Y100" s="128"/>
      <c r="Z100" s="128"/>
      <c r="AA100" s="131" t="s">
        <v>444</v>
      </c>
    </row>
    <row r="101" spans="1:27" s="9" customFormat="1" ht="12" customHeight="1">
      <c r="A101" s="30">
        <v>98</v>
      </c>
      <c r="B101" s="99" t="s">
        <v>57</v>
      </c>
      <c r="C101" s="99"/>
      <c r="D101" s="28" t="s">
        <v>445</v>
      </c>
      <c r="E101" s="28" t="str">
        <f t="shared" si="4"/>
        <v>邱**</v>
      </c>
      <c r="F101" s="30">
        <v>450</v>
      </c>
      <c r="G101" s="30">
        <v>1861</v>
      </c>
      <c r="H101" s="30">
        <f t="shared" si="7"/>
        <v>1411</v>
      </c>
      <c r="I101" s="107" t="s">
        <v>225</v>
      </c>
      <c r="J101" s="107">
        <v>17</v>
      </c>
      <c r="K101" s="30" t="s">
        <v>20</v>
      </c>
      <c r="L101" s="30">
        <v>1</v>
      </c>
      <c r="M101" s="28" t="s">
        <v>446</v>
      </c>
      <c r="N101" s="28" t="str">
        <f t="shared" si="5"/>
        <v>邱**</v>
      </c>
      <c r="O101" s="31" t="s">
        <v>22</v>
      </c>
      <c r="P101" s="53"/>
      <c r="Q101" s="75"/>
      <c r="R101" s="75"/>
      <c r="S101" s="75"/>
      <c r="T101" s="75"/>
      <c r="U101" s="75"/>
      <c r="V101" s="75"/>
      <c r="W101" s="128"/>
      <c r="X101" s="75"/>
      <c r="Y101" s="128"/>
      <c r="Z101" s="128"/>
      <c r="AA101" s="128" t="s">
        <v>21</v>
      </c>
    </row>
    <row r="102" spans="1:28" s="9" customFormat="1" ht="12" customHeight="1">
      <c r="A102" s="30">
        <v>99</v>
      </c>
      <c r="B102" s="115" t="s">
        <v>73</v>
      </c>
      <c r="C102" s="99"/>
      <c r="D102" s="28" t="s">
        <v>447</v>
      </c>
      <c r="E102" s="28" t="str">
        <f t="shared" si="4"/>
        <v>邱**</v>
      </c>
      <c r="F102" s="30">
        <v>890</v>
      </c>
      <c r="G102" s="30">
        <v>1861</v>
      </c>
      <c r="H102" s="30">
        <f aca="true" t="shared" si="8" ref="H102:H145">G102-F102</f>
        <v>971</v>
      </c>
      <c r="I102" s="107" t="s">
        <v>225</v>
      </c>
      <c r="J102" s="107">
        <v>17</v>
      </c>
      <c r="K102" s="30" t="s">
        <v>20</v>
      </c>
      <c r="L102" s="30">
        <v>1</v>
      </c>
      <c r="M102" s="28" t="s">
        <v>448</v>
      </c>
      <c r="N102" s="28" t="str">
        <f t="shared" si="5"/>
        <v>邱**</v>
      </c>
      <c r="O102" s="99" t="s">
        <v>32</v>
      </c>
      <c r="P102" s="53"/>
      <c r="Q102" s="75"/>
      <c r="R102" s="75"/>
      <c r="S102" s="75"/>
      <c r="T102" s="75"/>
      <c r="U102" s="75"/>
      <c r="V102" s="75"/>
      <c r="W102" s="128" t="s">
        <v>21</v>
      </c>
      <c r="X102" s="75"/>
      <c r="Y102" s="128"/>
      <c r="Z102" s="128"/>
      <c r="AA102" s="132"/>
      <c r="AB102" s="9" t="s">
        <v>449</v>
      </c>
    </row>
    <row r="103" spans="1:28" s="9" customFormat="1" ht="12" customHeight="1">
      <c r="A103" s="30">
        <v>100</v>
      </c>
      <c r="B103" s="115" t="s">
        <v>73</v>
      </c>
      <c r="C103" s="99"/>
      <c r="D103" s="28" t="s">
        <v>450</v>
      </c>
      <c r="E103" s="28" t="str">
        <f t="shared" si="4"/>
        <v>柳**</v>
      </c>
      <c r="F103" s="30">
        <v>890</v>
      </c>
      <c r="G103" s="30">
        <v>1861</v>
      </c>
      <c r="H103" s="30">
        <f t="shared" si="8"/>
        <v>971</v>
      </c>
      <c r="I103" s="107" t="s">
        <v>225</v>
      </c>
      <c r="J103" s="30">
        <v>15</v>
      </c>
      <c r="K103" s="30" t="s">
        <v>20</v>
      </c>
      <c r="L103" s="30">
        <v>1</v>
      </c>
      <c r="M103" s="28" t="s">
        <v>448</v>
      </c>
      <c r="N103" s="28" t="str">
        <f t="shared" si="5"/>
        <v>邱**</v>
      </c>
      <c r="O103" s="102" t="s">
        <v>32</v>
      </c>
      <c r="P103" s="53"/>
      <c r="Q103" s="75"/>
      <c r="R103" s="75"/>
      <c r="S103" s="75"/>
      <c r="T103" s="75"/>
      <c r="U103" s="75"/>
      <c r="V103" s="75"/>
      <c r="W103" s="128" t="s">
        <v>21</v>
      </c>
      <c r="X103" s="75"/>
      <c r="Y103" s="128"/>
      <c r="Z103" s="128"/>
      <c r="AA103" s="132"/>
      <c r="AB103" s="9" t="s">
        <v>449</v>
      </c>
    </row>
    <row r="104" spans="1:27" s="9" customFormat="1" ht="12" customHeight="1">
      <c r="A104" s="30">
        <v>101</v>
      </c>
      <c r="B104" s="99" t="s">
        <v>57</v>
      </c>
      <c r="C104" s="99"/>
      <c r="D104" s="28" t="s">
        <v>451</v>
      </c>
      <c r="E104" s="28" t="str">
        <f t="shared" si="4"/>
        <v>傅**</v>
      </c>
      <c r="F104" s="30">
        <v>885</v>
      </c>
      <c r="G104" s="30">
        <v>1861</v>
      </c>
      <c r="H104" s="30">
        <f t="shared" si="8"/>
        <v>976</v>
      </c>
      <c r="I104" s="107" t="s">
        <v>232</v>
      </c>
      <c r="J104" s="30">
        <v>7</v>
      </c>
      <c r="K104" s="30" t="s">
        <v>20</v>
      </c>
      <c r="L104" s="30">
        <v>1</v>
      </c>
      <c r="M104" s="28" t="s">
        <v>401</v>
      </c>
      <c r="N104" s="28" t="str">
        <f t="shared" si="5"/>
        <v>傅**</v>
      </c>
      <c r="O104" s="102" t="s">
        <v>32</v>
      </c>
      <c r="P104" s="53"/>
      <c r="Q104" s="128" t="s">
        <v>21</v>
      </c>
      <c r="R104" s="75"/>
      <c r="S104" s="75"/>
      <c r="T104" s="75"/>
      <c r="U104" s="75"/>
      <c r="V104" s="75"/>
      <c r="W104" s="128"/>
      <c r="X104" s="75"/>
      <c r="Y104" s="128"/>
      <c r="Z104" s="128"/>
      <c r="AA104" s="132"/>
    </row>
    <row r="105" spans="1:27" s="9" customFormat="1" ht="12" customHeight="1">
      <c r="A105" s="30">
        <v>102</v>
      </c>
      <c r="B105" s="99" t="s">
        <v>57</v>
      </c>
      <c r="C105" s="99"/>
      <c r="D105" s="28" t="s">
        <v>452</v>
      </c>
      <c r="E105" s="28" t="str">
        <f t="shared" si="4"/>
        <v>徐**</v>
      </c>
      <c r="F105" s="30">
        <v>910</v>
      </c>
      <c r="G105" s="30">
        <v>1861</v>
      </c>
      <c r="H105" s="30">
        <f t="shared" si="8"/>
        <v>951</v>
      </c>
      <c r="I105" s="107" t="s">
        <v>232</v>
      </c>
      <c r="J105" s="30">
        <v>7</v>
      </c>
      <c r="K105" s="30" t="s">
        <v>20</v>
      </c>
      <c r="L105" s="30">
        <v>1</v>
      </c>
      <c r="M105" s="28" t="s">
        <v>453</v>
      </c>
      <c r="N105" s="28" t="str">
        <f t="shared" si="5"/>
        <v>徐**</v>
      </c>
      <c r="O105" s="102" t="s">
        <v>32</v>
      </c>
      <c r="P105" s="53"/>
      <c r="Q105" s="128" t="s">
        <v>21</v>
      </c>
      <c r="R105" s="75"/>
      <c r="S105" s="75"/>
      <c r="T105" s="75"/>
      <c r="U105" s="75"/>
      <c r="V105" s="75"/>
      <c r="W105" s="128"/>
      <c r="X105" s="75"/>
      <c r="Y105" s="128"/>
      <c r="Z105" s="128"/>
      <c r="AA105" s="132"/>
    </row>
    <row r="106" spans="1:27" s="9" customFormat="1" ht="12" customHeight="1">
      <c r="A106" s="30">
        <v>103</v>
      </c>
      <c r="B106" s="99" t="s">
        <v>57</v>
      </c>
      <c r="C106" s="99"/>
      <c r="D106" s="28" t="s">
        <v>454</v>
      </c>
      <c r="E106" s="28" t="str">
        <f t="shared" si="4"/>
        <v>徐**</v>
      </c>
      <c r="F106" s="30">
        <v>910</v>
      </c>
      <c r="G106" s="30">
        <v>1861</v>
      </c>
      <c r="H106" s="30">
        <f t="shared" si="8"/>
        <v>951</v>
      </c>
      <c r="I106" s="107" t="s">
        <v>232</v>
      </c>
      <c r="J106" s="30">
        <v>9</v>
      </c>
      <c r="K106" s="30" t="s">
        <v>20</v>
      </c>
      <c r="L106" s="30">
        <v>1</v>
      </c>
      <c r="M106" s="28" t="s">
        <v>453</v>
      </c>
      <c r="N106" s="28" t="str">
        <f t="shared" si="5"/>
        <v>徐**</v>
      </c>
      <c r="O106" s="102" t="s">
        <v>32</v>
      </c>
      <c r="P106" s="53"/>
      <c r="Q106" s="128" t="s">
        <v>21</v>
      </c>
      <c r="R106" s="75"/>
      <c r="S106" s="75"/>
      <c r="T106" s="75"/>
      <c r="U106" s="75"/>
      <c r="V106" s="75"/>
      <c r="W106" s="128"/>
      <c r="X106" s="75"/>
      <c r="Y106" s="128"/>
      <c r="Z106" s="128"/>
      <c r="AA106" s="132"/>
    </row>
    <row r="107" spans="1:27" s="9" customFormat="1" ht="12" customHeight="1">
      <c r="A107" s="30">
        <v>104</v>
      </c>
      <c r="B107" s="42" t="s">
        <v>47</v>
      </c>
      <c r="C107" s="99"/>
      <c r="D107" s="28" t="s">
        <v>455</v>
      </c>
      <c r="E107" s="28" t="str">
        <f t="shared" si="4"/>
        <v>张**</v>
      </c>
      <c r="F107" s="30">
        <v>494</v>
      </c>
      <c r="G107" s="30">
        <v>1861</v>
      </c>
      <c r="H107" s="30">
        <f t="shared" si="8"/>
        <v>1367</v>
      </c>
      <c r="I107" s="107" t="s">
        <v>225</v>
      </c>
      <c r="J107" s="30">
        <v>5</v>
      </c>
      <c r="K107" s="30" t="s">
        <v>20</v>
      </c>
      <c r="L107" s="30">
        <v>1</v>
      </c>
      <c r="M107" s="28" t="s">
        <v>237</v>
      </c>
      <c r="N107" s="28" t="str">
        <f t="shared" si="5"/>
        <v>叶*</v>
      </c>
      <c r="O107" s="102" t="s">
        <v>32</v>
      </c>
      <c r="P107" s="53"/>
      <c r="Q107" s="128" t="s">
        <v>21</v>
      </c>
      <c r="R107" s="75"/>
      <c r="S107" s="75"/>
      <c r="T107" s="75"/>
      <c r="U107" s="75"/>
      <c r="V107" s="75"/>
      <c r="W107" s="128"/>
      <c r="X107" s="75"/>
      <c r="Y107" s="128"/>
      <c r="Z107" s="128"/>
      <c r="AA107" s="132"/>
    </row>
    <row r="108" spans="1:27" s="9" customFormat="1" ht="12" customHeight="1">
      <c r="A108" s="30">
        <v>105</v>
      </c>
      <c r="B108" s="115" t="s">
        <v>189</v>
      </c>
      <c r="C108" s="99"/>
      <c r="D108" s="28" t="s">
        <v>456</v>
      </c>
      <c r="E108" s="28" t="str">
        <f t="shared" si="4"/>
        <v>游**</v>
      </c>
      <c r="F108" s="30">
        <v>829</v>
      </c>
      <c r="G108" s="30">
        <v>1861</v>
      </c>
      <c r="H108" s="30">
        <f t="shared" si="8"/>
        <v>1032</v>
      </c>
      <c r="I108" s="107" t="s">
        <v>232</v>
      </c>
      <c r="J108" s="30">
        <v>2</v>
      </c>
      <c r="K108" s="30" t="s">
        <v>20</v>
      </c>
      <c r="L108" s="30">
        <v>1</v>
      </c>
      <c r="M108" s="28" t="s">
        <v>457</v>
      </c>
      <c r="N108" s="28" t="str">
        <f t="shared" si="5"/>
        <v>叶**</v>
      </c>
      <c r="O108" s="102" t="s">
        <v>32</v>
      </c>
      <c r="P108" s="53"/>
      <c r="Q108" s="128" t="s">
        <v>21</v>
      </c>
      <c r="R108" s="75"/>
      <c r="S108" s="75"/>
      <c r="T108" s="75"/>
      <c r="U108" s="75"/>
      <c r="V108" s="75"/>
      <c r="W108" s="128"/>
      <c r="X108" s="75"/>
      <c r="Y108" s="128"/>
      <c r="Z108" s="128"/>
      <c r="AA108" s="132"/>
    </row>
    <row r="109" spans="1:27" s="9" customFormat="1" ht="12" customHeight="1">
      <c r="A109" s="30">
        <v>106</v>
      </c>
      <c r="B109" s="115" t="s">
        <v>74</v>
      </c>
      <c r="C109" s="99"/>
      <c r="D109" s="28" t="s">
        <v>458</v>
      </c>
      <c r="E109" s="28" t="str">
        <f t="shared" si="4"/>
        <v>叶**</v>
      </c>
      <c r="F109" s="30">
        <v>577</v>
      </c>
      <c r="G109" s="30">
        <v>1861</v>
      </c>
      <c r="H109" s="30">
        <f t="shared" si="8"/>
        <v>1284</v>
      </c>
      <c r="I109" s="107" t="s">
        <v>225</v>
      </c>
      <c r="J109" s="30">
        <v>6</v>
      </c>
      <c r="K109" s="30" t="s">
        <v>20</v>
      </c>
      <c r="L109" s="30">
        <v>1</v>
      </c>
      <c r="M109" s="28" t="s">
        <v>459</v>
      </c>
      <c r="N109" s="28" t="str">
        <f t="shared" si="5"/>
        <v>叶**</v>
      </c>
      <c r="O109" s="31" t="s">
        <v>22</v>
      </c>
      <c r="P109" s="53"/>
      <c r="Q109" s="75"/>
      <c r="R109" s="75"/>
      <c r="S109" s="75"/>
      <c r="T109" s="75"/>
      <c r="U109" s="75"/>
      <c r="V109" s="75"/>
      <c r="W109" s="128"/>
      <c r="X109" s="75"/>
      <c r="Y109" s="128"/>
      <c r="Z109" s="128"/>
      <c r="AA109" s="128" t="s">
        <v>21</v>
      </c>
    </row>
    <row r="110" spans="1:27" s="9" customFormat="1" ht="12" customHeight="1">
      <c r="A110" s="30">
        <v>107</v>
      </c>
      <c r="B110" s="115" t="s">
        <v>193</v>
      </c>
      <c r="C110" s="99"/>
      <c r="D110" s="28" t="s">
        <v>460</v>
      </c>
      <c r="E110" s="28" t="str">
        <f t="shared" si="4"/>
        <v>项**</v>
      </c>
      <c r="F110" s="30">
        <v>388</v>
      </c>
      <c r="G110" s="30">
        <v>1861</v>
      </c>
      <c r="H110" s="30">
        <f t="shared" si="8"/>
        <v>1473</v>
      </c>
      <c r="I110" s="107" t="s">
        <v>232</v>
      </c>
      <c r="J110" s="30">
        <v>10</v>
      </c>
      <c r="K110" s="30" t="s">
        <v>20</v>
      </c>
      <c r="L110" s="30">
        <v>1</v>
      </c>
      <c r="M110" s="28" t="s">
        <v>461</v>
      </c>
      <c r="N110" s="28" t="str">
        <f t="shared" si="5"/>
        <v>项**</v>
      </c>
      <c r="O110" s="31" t="s">
        <v>22</v>
      </c>
      <c r="P110" s="53"/>
      <c r="Q110" s="75"/>
      <c r="R110" s="75"/>
      <c r="S110" s="75"/>
      <c r="T110" s="75"/>
      <c r="U110" s="75"/>
      <c r="V110" s="75"/>
      <c r="W110" s="128"/>
      <c r="X110" s="75"/>
      <c r="Y110" s="128"/>
      <c r="Z110" s="128"/>
      <c r="AA110" s="128" t="s">
        <v>21</v>
      </c>
    </row>
    <row r="111" spans="1:27" s="9" customFormat="1" ht="12" customHeight="1">
      <c r="A111" s="30">
        <v>108</v>
      </c>
      <c r="B111" s="115" t="s">
        <v>188</v>
      </c>
      <c r="C111" s="99"/>
      <c r="D111" s="28" t="s">
        <v>462</v>
      </c>
      <c r="E111" s="28" t="str">
        <f t="shared" si="4"/>
        <v>朱**</v>
      </c>
      <c r="F111" s="30">
        <v>0</v>
      </c>
      <c r="G111" s="30">
        <v>1861</v>
      </c>
      <c r="H111" s="30">
        <f t="shared" si="8"/>
        <v>1861</v>
      </c>
      <c r="I111" s="107" t="s">
        <v>232</v>
      </c>
      <c r="J111" s="30">
        <v>2</v>
      </c>
      <c r="K111" s="30" t="s">
        <v>20</v>
      </c>
      <c r="L111" s="30">
        <v>1</v>
      </c>
      <c r="M111" s="28" t="s">
        <v>463</v>
      </c>
      <c r="N111" s="28" t="str">
        <f t="shared" si="5"/>
        <v>黄**</v>
      </c>
      <c r="O111" s="31" t="s">
        <v>22</v>
      </c>
      <c r="P111" s="53" t="s">
        <v>235</v>
      </c>
      <c r="Q111" s="75"/>
      <c r="R111" s="75"/>
      <c r="S111" s="75"/>
      <c r="T111" s="75"/>
      <c r="U111" s="75"/>
      <c r="V111" s="75"/>
      <c r="W111" s="128"/>
      <c r="X111" s="75"/>
      <c r="Y111" s="128"/>
      <c r="Z111" s="128"/>
      <c r="AA111" s="133" t="s">
        <v>464</v>
      </c>
    </row>
    <row r="112" spans="1:27" s="9" customFormat="1" ht="12" customHeight="1">
      <c r="A112" s="30">
        <v>109</v>
      </c>
      <c r="B112" s="97" t="s">
        <v>191</v>
      </c>
      <c r="C112" s="99"/>
      <c r="D112" s="28" t="s">
        <v>465</v>
      </c>
      <c r="E112" s="28" t="str">
        <f t="shared" si="4"/>
        <v>叶**</v>
      </c>
      <c r="F112" s="30">
        <v>760</v>
      </c>
      <c r="G112" s="30">
        <v>1861</v>
      </c>
      <c r="H112" s="30">
        <f t="shared" si="8"/>
        <v>1101</v>
      </c>
      <c r="I112" s="107" t="s">
        <v>232</v>
      </c>
      <c r="J112" s="30">
        <v>7</v>
      </c>
      <c r="K112" s="30" t="s">
        <v>20</v>
      </c>
      <c r="L112" s="30">
        <v>1</v>
      </c>
      <c r="M112" s="28" t="s">
        <v>466</v>
      </c>
      <c r="N112" s="28" t="str">
        <f t="shared" si="5"/>
        <v>叶**</v>
      </c>
      <c r="O112" s="102" t="s">
        <v>32</v>
      </c>
      <c r="P112" s="53"/>
      <c r="Q112" s="128" t="s">
        <v>21</v>
      </c>
      <c r="R112" s="75"/>
      <c r="S112" s="75"/>
      <c r="T112" s="75"/>
      <c r="U112" s="75"/>
      <c r="V112" s="75"/>
      <c r="W112" s="128"/>
      <c r="X112" s="75"/>
      <c r="Y112" s="128"/>
      <c r="Z112" s="128"/>
      <c r="AA112" s="133"/>
    </row>
    <row r="113" spans="1:27" s="9" customFormat="1" ht="12" customHeight="1">
      <c r="A113" s="30">
        <v>110</v>
      </c>
      <c r="B113" s="115" t="s">
        <v>57</v>
      </c>
      <c r="C113" s="99"/>
      <c r="D113" s="28" t="s">
        <v>467</v>
      </c>
      <c r="E113" s="28" t="str">
        <f t="shared" si="4"/>
        <v>邱**</v>
      </c>
      <c r="F113" s="116">
        <v>109</v>
      </c>
      <c r="G113" s="30">
        <v>1861</v>
      </c>
      <c r="H113" s="30">
        <f t="shared" si="8"/>
        <v>1752</v>
      </c>
      <c r="I113" s="107" t="s">
        <v>225</v>
      </c>
      <c r="J113" s="30">
        <v>18</v>
      </c>
      <c r="K113" s="30" t="s">
        <v>20</v>
      </c>
      <c r="L113" s="30">
        <v>1</v>
      </c>
      <c r="M113" s="28" t="s">
        <v>468</v>
      </c>
      <c r="N113" s="28" t="str">
        <f t="shared" si="5"/>
        <v>邱**</v>
      </c>
      <c r="O113" s="32" t="s">
        <v>22</v>
      </c>
      <c r="P113" s="55" t="s">
        <v>469</v>
      </c>
      <c r="Q113" s="75"/>
      <c r="R113" s="75"/>
      <c r="S113" s="75"/>
      <c r="T113" s="75"/>
      <c r="U113" s="75"/>
      <c r="V113" s="75"/>
      <c r="W113" s="128"/>
      <c r="X113" s="75"/>
      <c r="Y113" s="128"/>
      <c r="Z113" s="128"/>
      <c r="AA113" s="128" t="s">
        <v>21</v>
      </c>
    </row>
    <row r="114" spans="1:27" s="9" customFormat="1" ht="12" customHeight="1">
      <c r="A114" s="30">
        <v>111</v>
      </c>
      <c r="B114" s="115" t="s">
        <v>186</v>
      </c>
      <c r="C114" s="99"/>
      <c r="D114" s="28" t="s">
        <v>470</v>
      </c>
      <c r="E114" s="28" t="str">
        <f t="shared" si="4"/>
        <v>季**</v>
      </c>
      <c r="F114" s="30">
        <v>910</v>
      </c>
      <c r="G114" s="30">
        <v>1861</v>
      </c>
      <c r="H114" s="30">
        <f t="shared" si="8"/>
        <v>951</v>
      </c>
      <c r="I114" s="107" t="s">
        <v>225</v>
      </c>
      <c r="J114" s="30">
        <v>14</v>
      </c>
      <c r="K114" s="30" t="s">
        <v>20</v>
      </c>
      <c r="L114" s="30">
        <v>1</v>
      </c>
      <c r="M114" s="28" t="s">
        <v>471</v>
      </c>
      <c r="N114" s="28" t="str">
        <f t="shared" si="5"/>
        <v>季**</v>
      </c>
      <c r="O114" s="31" t="s">
        <v>22</v>
      </c>
      <c r="P114" s="53"/>
      <c r="Q114" s="128" t="s">
        <v>21</v>
      </c>
      <c r="R114" s="75"/>
      <c r="S114" s="75"/>
      <c r="T114" s="75"/>
      <c r="U114" s="75"/>
      <c r="V114" s="75"/>
      <c r="W114" s="128"/>
      <c r="X114" s="75"/>
      <c r="Y114" s="128"/>
      <c r="Z114" s="128"/>
      <c r="AA114" s="128"/>
    </row>
    <row r="115" spans="1:27" s="9" customFormat="1" ht="12" customHeight="1">
      <c r="A115" s="30">
        <v>112</v>
      </c>
      <c r="B115" s="115" t="s">
        <v>190</v>
      </c>
      <c r="C115" s="99"/>
      <c r="D115" s="28" t="s">
        <v>472</v>
      </c>
      <c r="E115" s="28" t="str">
        <f t="shared" si="4"/>
        <v>张**</v>
      </c>
      <c r="F115" s="30">
        <v>0</v>
      </c>
      <c r="G115" s="30">
        <v>1861</v>
      </c>
      <c r="H115" s="30">
        <f t="shared" si="8"/>
        <v>1861</v>
      </c>
      <c r="I115" s="107" t="s">
        <v>232</v>
      </c>
      <c r="J115" s="30">
        <v>3</v>
      </c>
      <c r="K115" s="30" t="s">
        <v>49</v>
      </c>
      <c r="L115" s="30">
        <v>1</v>
      </c>
      <c r="M115" s="28" t="s">
        <v>473</v>
      </c>
      <c r="N115" s="28" t="str">
        <f t="shared" si="5"/>
        <v>张**</v>
      </c>
      <c r="O115" s="31" t="s">
        <v>22</v>
      </c>
      <c r="P115" s="53" t="s">
        <v>235</v>
      </c>
      <c r="Q115" s="128"/>
      <c r="R115" s="75"/>
      <c r="S115" s="75"/>
      <c r="T115" s="75"/>
      <c r="U115" s="75"/>
      <c r="V115" s="75"/>
      <c r="W115" s="128"/>
      <c r="X115" s="75"/>
      <c r="Y115" s="128"/>
      <c r="Z115" s="128"/>
      <c r="AA115" s="77" t="s">
        <v>474</v>
      </c>
    </row>
    <row r="116" spans="1:27" s="9" customFormat="1" ht="12" customHeight="1">
      <c r="A116" s="30">
        <v>113</v>
      </c>
      <c r="B116" s="113" t="s">
        <v>79</v>
      </c>
      <c r="C116" s="99" t="s">
        <v>475</v>
      </c>
      <c r="D116" s="28" t="s">
        <v>476</v>
      </c>
      <c r="E116" s="28" t="str">
        <f t="shared" si="4"/>
        <v>章**</v>
      </c>
      <c r="F116" s="30">
        <v>910</v>
      </c>
      <c r="G116" s="30">
        <v>1861</v>
      </c>
      <c r="H116" s="30">
        <f t="shared" si="8"/>
        <v>951</v>
      </c>
      <c r="I116" s="107" t="s">
        <v>225</v>
      </c>
      <c r="J116" s="30">
        <v>16</v>
      </c>
      <c r="K116" s="30" t="s">
        <v>20</v>
      </c>
      <c r="L116" s="30">
        <v>1</v>
      </c>
      <c r="M116" s="28" t="s">
        <v>477</v>
      </c>
      <c r="N116" s="28" t="str">
        <f t="shared" si="5"/>
        <v>章**</v>
      </c>
      <c r="O116" s="31" t="s">
        <v>22</v>
      </c>
      <c r="P116" s="53"/>
      <c r="Q116" s="128"/>
      <c r="R116" s="75"/>
      <c r="S116" s="75"/>
      <c r="T116" s="75"/>
      <c r="U116" s="75"/>
      <c r="V116" s="75"/>
      <c r="W116" s="128"/>
      <c r="X116" s="75"/>
      <c r="Y116" s="128"/>
      <c r="Z116" s="128"/>
      <c r="AA116" s="77" t="s">
        <v>478</v>
      </c>
    </row>
    <row r="117" spans="1:27" s="9" customFormat="1" ht="12" customHeight="1">
      <c r="A117" s="30">
        <v>114</v>
      </c>
      <c r="B117" s="113" t="s">
        <v>74</v>
      </c>
      <c r="C117" s="99" t="s">
        <v>479</v>
      </c>
      <c r="D117" s="28" t="s">
        <v>480</v>
      </c>
      <c r="E117" s="28" t="str">
        <f t="shared" si="4"/>
        <v>吴**</v>
      </c>
      <c r="F117" s="30">
        <v>910</v>
      </c>
      <c r="G117" s="30">
        <v>1861</v>
      </c>
      <c r="H117" s="30">
        <f t="shared" si="8"/>
        <v>951</v>
      </c>
      <c r="I117" s="107" t="s">
        <v>232</v>
      </c>
      <c r="J117" s="34">
        <v>18</v>
      </c>
      <c r="K117" s="30" t="s">
        <v>20</v>
      </c>
      <c r="L117" s="30">
        <v>1</v>
      </c>
      <c r="M117" s="28" t="s">
        <v>481</v>
      </c>
      <c r="N117" s="28" t="str">
        <f t="shared" si="5"/>
        <v>吴**</v>
      </c>
      <c r="O117" s="102" t="s">
        <v>32</v>
      </c>
      <c r="P117" s="53"/>
      <c r="Q117" s="128"/>
      <c r="R117" s="75"/>
      <c r="S117" s="75"/>
      <c r="T117" s="75"/>
      <c r="U117" s="75"/>
      <c r="V117" s="75"/>
      <c r="W117" s="127" t="s">
        <v>21</v>
      </c>
      <c r="X117" s="75"/>
      <c r="Y117" s="128"/>
      <c r="Z117" s="128"/>
      <c r="AA117" s="77"/>
    </row>
    <row r="118" spans="1:27" s="9" customFormat="1" ht="12" customHeight="1">
      <c r="A118" s="30">
        <v>115</v>
      </c>
      <c r="B118" s="113" t="s">
        <v>43</v>
      </c>
      <c r="C118" s="99" t="s">
        <v>482</v>
      </c>
      <c r="D118" s="28" t="s">
        <v>483</v>
      </c>
      <c r="E118" s="28" t="str">
        <f t="shared" si="4"/>
        <v>叶**</v>
      </c>
      <c r="F118" s="30">
        <v>0</v>
      </c>
      <c r="G118" s="30">
        <v>1861</v>
      </c>
      <c r="H118" s="30">
        <f t="shared" si="8"/>
        <v>1861</v>
      </c>
      <c r="I118" s="107" t="s">
        <v>225</v>
      </c>
      <c r="J118" s="30">
        <v>5</v>
      </c>
      <c r="K118" s="30" t="s">
        <v>20</v>
      </c>
      <c r="L118" s="30">
        <v>1</v>
      </c>
      <c r="M118" s="28" t="s">
        <v>484</v>
      </c>
      <c r="N118" s="28" t="str">
        <f t="shared" si="5"/>
        <v>叶**</v>
      </c>
      <c r="O118" s="31" t="s">
        <v>22</v>
      </c>
      <c r="P118" s="53" t="s">
        <v>235</v>
      </c>
      <c r="Q118" s="128"/>
      <c r="R118" s="75"/>
      <c r="S118" s="75"/>
      <c r="T118" s="75"/>
      <c r="U118" s="75"/>
      <c r="V118" s="75"/>
      <c r="W118" s="128"/>
      <c r="X118" s="75"/>
      <c r="Y118" s="128"/>
      <c r="Z118" s="128"/>
      <c r="AA118" s="77" t="s">
        <v>485</v>
      </c>
    </row>
    <row r="119" spans="1:27" s="9" customFormat="1" ht="12" customHeight="1">
      <c r="A119" s="30">
        <v>116</v>
      </c>
      <c r="B119" s="113" t="s">
        <v>43</v>
      </c>
      <c r="C119" s="99" t="s">
        <v>486</v>
      </c>
      <c r="D119" s="28" t="s">
        <v>487</v>
      </c>
      <c r="E119" s="28" t="str">
        <f t="shared" si="4"/>
        <v>王**</v>
      </c>
      <c r="F119" s="30">
        <v>535</v>
      </c>
      <c r="G119" s="30">
        <v>1861</v>
      </c>
      <c r="H119" s="30">
        <f t="shared" si="8"/>
        <v>1326</v>
      </c>
      <c r="I119" s="107" t="s">
        <v>225</v>
      </c>
      <c r="J119" s="30">
        <v>15</v>
      </c>
      <c r="K119" s="30" t="s">
        <v>20</v>
      </c>
      <c r="L119" s="30">
        <v>1</v>
      </c>
      <c r="M119" s="28" t="s">
        <v>488</v>
      </c>
      <c r="N119" s="28" t="str">
        <f t="shared" si="5"/>
        <v>王**</v>
      </c>
      <c r="O119" s="31" t="s">
        <v>22</v>
      </c>
      <c r="P119" s="53"/>
      <c r="Q119" s="128"/>
      <c r="R119" s="75"/>
      <c r="S119" s="75"/>
      <c r="T119" s="75"/>
      <c r="U119" s="75"/>
      <c r="V119" s="75"/>
      <c r="W119" s="128"/>
      <c r="X119" s="75"/>
      <c r="Y119" s="128"/>
      <c r="Z119" s="128"/>
      <c r="AA119" s="77" t="s">
        <v>489</v>
      </c>
    </row>
    <row r="120" spans="1:27" s="9" customFormat="1" ht="12" customHeight="1">
      <c r="A120" s="30">
        <v>117</v>
      </c>
      <c r="B120" s="113" t="s">
        <v>47</v>
      </c>
      <c r="C120" s="99" t="s">
        <v>490</v>
      </c>
      <c r="D120" s="28" t="s">
        <v>491</v>
      </c>
      <c r="E120" s="28" t="str">
        <f t="shared" si="4"/>
        <v>郑**</v>
      </c>
      <c r="F120" s="30">
        <v>736</v>
      </c>
      <c r="G120" s="30">
        <v>1861</v>
      </c>
      <c r="H120" s="30">
        <f t="shared" si="8"/>
        <v>1125</v>
      </c>
      <c r="I120" s="107" t="s">
        <v>232</v>
      </c>
      <c r="J120" s="30">
        <v>11</v>
      </c>
      <c r="K120" s="30" t="s">
        <v>20</v>
      </c>
      <c r="L120" s="30">
        <v>1</v>
      </c>
      <c r="M120" s="28" t="s">
        <v>492</v>
      </c>
      <c r="N120" s="28" t="str">
        <f t="shared" si="5"/>
        <v>郑**</v>
      </c>
      <c r="O120" s="102" t="s">
        <v>32</v>
      </c>
      <c r="P120" s="53"/>
      <c r="Q120" s="128" t="s">
        <v>21</v>
      </c>
      <c r="R120" s="75"/>
      <c r="S120" s="75"/>
      <c r="T120" s="75"/>
      <c r="U120" s="75"/>
      <c r="V120" s="75"/>
      <c r="W120" s="128"/>
      <c r="X120" s="75"/>
      <c r="Y120" s="128"/>
      <c r="Z120" s="128"/>
      <c r="AA120" s="77"/>
    </row>
    <row r="121" spans="1:27" s="9" customFormat="1" ht="12" customHeight="1">
      <c r="A121" s="30">
        <v>118</v>
      </c>
      <c r="B121" s="113" t="s">
        <v>187</v>
      </c>
      <c r="C121" s="99" t="s">
        <v>493</v>
      </c>
      <c r="D121" s="28" t="s">
        <v>494</v>
      </c>
      <c r="E121" s="28" t="str">
        <f t="shared" si="4"/>
        <v>王**</v>
      </c>
      <c r="F121" s="30">
        <v>0</v>
      </c>
      <c r="G121" s="30">
        <v>1861</v>
      </c>
      <c r="H121" s="30">
        <f t="shared" si="8"/>
        <v>1861</v>
      </c>
      <c r="I121" s="107" t="s">
        <v>232</v>
      </c>
      <c r="J121" s="30">
        <v>4</v>
      </c>
      <c r="K121" s="30" t="s">
        <v>20</v>
      </c>
      <c r="L121" s="30">
        <v>1</v>
      </c>
      <c r="M121" s="28" t="s">
        <v>495</v>
      </c>
      <c r="N121" s="28" t="str">
        <f t="shared" si="5"/>
        <v>王**</v>
      </c>
      <c r="O121" s="31" t="s">
        <v>22</v>
      </c>
      <c r="P121" s="53" t="s">
        <v>235</v>
      </c>
      <c r="Q121" s="128"/>
      <c r="R121" s="75"/>
      <c r="S121" s="75"/>
      <c r="T121" s="75"/>
      <c r="U121" s="75"/>
      <c r="V121" s="75"/>
      <c r="W121" s="128"/>
      <c r="X121" s="75"/>
      <c r="Y121" s="128"/>
      <c r="Z121" s="128"/>
      <c r="AA121" s="77" t="s">
        <v>496</v>
      </c>
    </row>
    <row r="122" spans="1:27" s="9" customFormat="1" ht="12" customHeight="1">
      <c r="A122" s="30">
        <v>119</v>
      </c>
      <c r="B122" s="113" t="s">
        <v>57</v>
      </c>
      <c r="C122" s="99" t="s">
        <v>497</v>
      </c>
      <c r="D122" s="28" t="s">
        <v>498</v>
      </c>
      <c r="E122" s="28" t="str">
        <f t="shared" si="4"/>
        <v>蒋*</v>
      </c>
      <c r="F122" s="30">
        <v>0</v>
      </c>
      <c r="G122" s="30">
        <v>1861</v>
      </c>
      <c r="H122" s="30">
        <f t="shared" si="8"/>
        <v>1861</v>
      </c>
      <c r="I122" s="107" t="s">
        <v>232</v>
      </c>
      <c r="J122" s="30">
        <v>9</v>
      </c>
      <c r="K122" s="30" t="s">
        <v>20</v>
      </c>
      <c r="L122" s="30">
        <v>1</v>
      </c>
      <c r="M122" s="28" t="s">
        <v>499</v>
      </c>
      <c r="N122" s="28" t="str">
        <f t="shared" si="5"/>
        <v>蒋**</v>
      </c>
      <c r="O122" s="31" t="s">
        <v>22</v>
      </c>
      <c r="P122" s="53" t="s">
        <v>235</v>
      </c>
      <c r="Q122" s="128"/>
      <c r="R122" s="75"/>
      <c r="S122" s="75"/>
      <c r="T122" s="75"/>
      <c r="U122" s="75"/>
      <c r="V122" s="75"/>
      <c r="W122" s="128"/>
      <c r="X122" s="75"/>
      <c r="Y122" s="128"/>
      <c r="Z122" s="128"/>
      <c r="AA122" s="77" t="s">
        <v>485</v>
      </c>
    </row>
    <row r="123" spans="1:27" s="9" customFormat="1" ht="12" customHeight="1">
      <c r="A123" s="30">
        <v>120</v>
      </c>
      <c r="B123" s="113" t="s">
        <v>73</v>
      </c>
      <c r="C123" s="99" t="s">
        <v>500</v>
      </c>
      <c r="D123" s="28" t="s">
        <v>501</v>
      </c>
      <c r="E123" s="28" t="str">
        <f t="shared" si="4"/>
        <v>张**</v>
      </c>
      <c r="F123" s="30">
        <v>0</v>
      </c>
      <c r="G123" s="30">
        <v>1861</v>
      </c>
      <c r="H123" s="30">
        <f t="shared" si="8"/>
        <v>1861</v>
      </c>
      <c r="I123" s="107" t="s">
        <v>225</v>
      </c>
      <c r="J123" s="30">
        <v>3</v>
      </c>
      <c r="K123" s="30" t="s">
        <v>20</v>
      </c>
      <c r="L123" s="30">
        <v>1</v>
      </c>
      <c r="M123" s="28" t="s">
        <v>502</v>
      </c>
      <c r="N123" s="28" t="str">
        <f t="shared" si="5"/>
        <v>张**</v>
      </c>
      <c r="O123" s="31" t="s">
        <v>22</v>
      </c>
      <c r="P123" s="53" t="s">
        <v>235</v>
      </c>
      <c r="Q123" s="128"/>
      <c r="R123" s="75"/>
      <c r="S123" s="75"/>
      <c r="T123" s="75"/>
      <c r="U123" s="75"/>
      <c r="V123" s="75"/>
      <c r="W123" s="128"/>
      <c r="X123" s="75"/>
      <c r="Y123" s="128"/>
      <c r="Z123" s="128"/>
      <c r="AA123" s="77" t="s">
        <v>478</v>
      </c>
    </row>
    <row r="124" spans="1:27" s="9" customFormat="1" ht="12" customHeight="1">
      <c r="A124" s="30">
        <v>121</v>
      </c>
      <c r="B124" s="113" t="s">
        <v>74</v>
      </c>
      <c r="C124" s="99" t="s">
        <v>503</v>
      </c>
      <c r="D124" s="28" t="s">
        <v>504</v>
      </c>
      <c r="E124" s="28" t="str">
        <f t="shared" si="4"/>
        <v>巫**</v>
      </c>
      <c r="F124" s="30">
        <v>0</v>
      </c>
      <c r="G124" s="30">
        <v>1861</v>
      </c>
      <c r="H124" s="30">
        <f t="shared" si="8"/>
        <v>1861</v>
      </c>
      <c r="I124" s="107" t="s">
        <v>232</v>
      </c>
      <c r="J124" s="30">
        <v>11</v>
      </c>
      <c r="K124" s="30" t="s">
        <v>20</v>
      </c>
      <c r="L124" s="30">
        <v>1</v>
      </c>
      <c r="M124" s="28" t="s">
        <v>505</v>
      </c>
      <c r="N124" s="28" t="str">
        <f t="shared" si="5"/>
        <v>巫**</v>
      </c>
      <c r="O124" s="31" t="s">
        <v>22</v>
      </c>
      <c r="P124" s="53" t="s">
        <v>235</v>
      </c>
      <c r="Q124" s="128"/>
      <c r="R124" s="75"/>
      <c r="S124" s="75"/>
      <c r="T124" s="75"/>
      <c r="U124" s="75"/>
      <c r="V124" s="75"/>
      <c r="W124" s="128"/>
      <c r="X124" s="75"/>
      <c r="Y124" s="128"/>
      <c r="Z124" s="128"/>
      <c r="AA124" s="77" t="s">
        <v>485</v>
      </c>
    </row>
    <row r="125" spans="1:27" s="9" customFormat="1" ht="12" customHeight="1">
      <c r="A125" s="30">
        <v>122</v>
      </c>
      <c r="B125" s="113" t="s">
        <v>62</v>
      </c>
      <c r="C125" s="99" t="s">
        <v>506</v>
      </c>
      <c r="D125" s="117" t="s">
        <v>507</v>
      </c>
      <c r="E125" s="28" t="str">
        <f t="shared" si="4"/>
        <v>蓝**</v>
      </c>
      <c r="F125" s="30">
        <v>910</v>
      </c>
      <c r="G125" s="30">
        <v>1861</v>
      </c>
      <c r="H125" s="30">
        <f t="shared" si="8"/>
        <v>951</v>
      </c>
      <c r="I125" s="107" t="s">
        <v>225</v>
      </c>
      <c r="J125" s="30">
        <v>5</v>
      </c>
      <c r="K125" s="30" t="s">
        <v>20</v>
      </c>
      <c r="L125" s="30">
        <v>1</v>
      </c>
      <c r="M125" s="28" t="s">
        <v>508</v>
      </c>
      <c r="N125" s="28" t="str">
        <f t="shared" si="5"/>
        <v>蓝**</v>
      </c>
      <c r="O125" s="31" t="s">
        <v>22</v>
      </c>
      <c r="P125" s="123" t="s">
        <v>509</v>
      </c>
      <c r="Q125" s="128"/>
      <c r="R125" s="75"/>
      <c r="S125" s="75"/>
      <c r="T125" s="75"/>
      <c r="U125" s="75"/>
      <c r="V125" s="75"/>
      <c r="W125" s="128"/>
      <c r="X125" s="75"/>
      <c r="Y125" s="128"/>
      <c r="Z125" s="128"/>
      <c r="AA125" s="77" t="s">
        <v>510</v>
      </c>
    </row>
    <row r="126" spans="1:27" s="9" customFormat="1" ht="12" customHeight="1">
      <c r="A126" s="30">
        <v>123</v>
      </c>
      <c r="B126" s="113" t="s">
        <v>62</v>
      </c>
      <c r="C126" s="99" t="s">
        <v>511</v>
      </c>
      <c r="D126" s="28" t="s">
        <v>512</v>
      </c>
      <c r="E126" s="28" t="str">
        <f t="shared" si="4"/>
        <v>兰**</v>
      </c>
      <c r="F126" s="30">
        <v>910</v>
      </c>
      <c r="G126" s="30">
        <v>1861</v>
      </c>
      <c r="H126" s="30">
        <f t="shared" si="8"/>
        <v>951</v>
      </c>
      <c r="I126" s="107" t="s">
        <v>232</v>
      </c>
      <c r="J126" s="30">
        <v>13</v>
      </c>
      <c r="K126" s="30" t="s">
        <v>20</v>
      </c>
      <c r="L126" s="30">
        <v>1</v>
      </c>
      <c r="M126" s="28" t="s">
        <v>513</v>
      </c>
      <c r="N126" s="28" t="str">
        <f t="shared" si="5"/>
        <v>蒋**</v>
      </c>
      <c r="O126" s="102" t="s">
        <v>32</v>
      </c>
      <c r="P126" s="53"/>
      <c r="Q126" s="128" t="s">
        <v>21</v>
      </c>
      <c r="R126" s="75"/>
      <c r="S126" s="75"/>
      <c r="T126" s="75"/>
      <c r="U126" s="75"/>
      <c r="V126" s="75"/>
      <c r="W126" s="128"/>
      <c r="X126" s="75"/>
      <c r="Y126" s="128"/>
      <c r="Z126" s="128"/>
      <c r="AA126" s="77"/>
    </row>
    <row r="127" spans="1:27" s="9" customFormat="1" ht="12" customHeight="1">
      <c r="A127" s="30">
        <v>124</v>
      </c>
      <c r="B127" s="113" t="s">
        <v>43</v>
      </c>
      <c r="C127" s="99" t="s">
        <v>514</v>
      </c>
      <c r="D127" s="28" t="s">
        <v>515</v>
      </c>
      <c r="E127" s="28" t="str">
        <f t="shared" si="4"/>
        <v>管**</v>
      </c>
      <c r="F127" s="30">
        <v>0</v>
      </c>
      <c r="G127" s="30">
        <v>1861</v>
      </c>
      <c r="H127" s="30">
        <f t="shared" si="8"/>
        <v>1861</v>
      </c>
      <c r="I127" s="107" t="s">
        <v>232</v>
      </c>
      <c r="J127" s="30">
        <v>8</v>
      </c>
      <c r="K127" s="30" t="s">
        <v>20</v>
      </c>
      <c r="L127" s="30">
        <v>1</v>
      </c>
      <c r="M127" s="28" t="s">
        <v>516</v>
      </c>
      <c r="N127" s="28" t="str">
        <f t="shared" si="5"/>
        <v>管**</v>
      </c>
      <c r="O127" s="31" t="s">
        <v>22</v>
      </c>
      <c r="P127" s="53" t="s">
        <v>235</v>
      </c>
      <c r="Q127" s="128"/>
      <c r="R127" s="75"/>
      <c r="S127" s="75"/>
      <c r="T127" s="75"/>
      <c r="U127" s="75"/>
      <c r="V127" s="75"/>
      <c r="W127" s="128"/>
      <c r="X127" s="75"/>
      <c r="Y127" s="128"/>
      <c r="Z127" s="128"/>
      <c r="AA127" s="77" t="s">
        <v>496</v>
      </c>
    </row>
    <row r="128" spans="1:27" s="9" customFormat="1" ht="12" customHeight="1">
      <c r="A128" s="30">
        <v>125</v>
      </c>
      <c r="B128" s="113" t="s">
        <v>43</v>
      </c>
      <c r="C128" s="99" t="s">
        <v>514</v>
      </c>
      <c r="D128" s="28" t="s">
        <v>517</v>
      </c>
      <c r="E128" s="28" t="str">
        <f t="shared" si="4"/>
        <v>管**</v>
      </c>
      <c r="F128" s="30">
        <v>0</v>
      </c>
      <c r="G128" s="30">
        <v>1861</v>
      </c>
      <c r="H128" s="30">
        <f t="shared" si="8"/>
        <v>1861</v>
      </c>
      <c r="I128" s="107" t="s">
        <v>225</v>
      </c>
      <c r="J128" s="30">
        <v>7</v>
      </c>
      <c r="K128" s="30" t="s">
        <v>20</v>
      </c>
      <c r="L128" s="30">
        <v>1</v>
      </c>
      <c r="M128" s="28" t="s">
        <v>516</v>
      </c>
      <c r="N128" s="28" t="str">
        <f t="shared" si="5"/>
        <v>管**</v>
      </c>
      <c r="O128" s="31" t="s">
        <v>22</v>
      </c>
      <c r="P128" s="53" t="s">
        <v>235</v>
      </c>
      <c r="Q128" s="128"/>
      <c r="R128" s="75"/>
      <c r="S128" s="75"/>
      <c r="T128" s="75"/>
      <c r="U128" s="75"/>
      <c r="V128" s="75"/>
      <c r="W128" s="128"/>
      <c r="X128" s="75"/>
      <c r="Y128" s="128"/>
      <c r="Z128" s="128"/>
      <c r="AA128" s="77" t="s">
        <v>485</v>
      </c>
    </row>
    <row r="129" spans="1:27" s="9" customFormat="1" ht="12" customHeight="1">
      <c r="A129" s="30">
        <v>126</v>
      </c>
      <c r="B129" s="113" t="s">
        <v>40</v>
      </c>
      <c r="C129" s="99" t="s">
        <v>518</v>
      </c>
      <c r="D129" s="28" t="s">
        <v>519</v>
      </c>
      <c r="E129" s="28" t="str">
        <f t="shared" si="4"/>
        <v>夏**</v>
      </c>
      <c r="F129" s="30">
        <v>910</v>
      </c>
      <c r="G129" s="30">
        <v>1861</v>
      </c>
      <c r="H129" s="30">
        <f t="shared" si="8"/>
        <v>951</v>
      </c>
      <c r="I129" s="107" t="s">
        <v>232</v>
      </c>
      <c r="J129" s="30">
        <v>8</v>
      </c>
      <c r="K129" s="30" t="s">
        <v>20</v>
      </c>
      <c r="L129" s="30">
        <v>1</v>
      </c>
      <c r="M129" s="28" t="s">
        <v>520</v>
      </c>
      <c r="N129" s="28" t="str">
        <f t="shared" si="5"/>
        <v>夏**</v>
      </c>
      <c r="O129" s="31" t="s">
        <v>22</v>
      </c>
      <c r="P129" s="53"/>
      <c r="Q129" s="128"/>
      <c r="R129" s="75"/>
      <c r="S129" s="75"/>
      <c r="T129" s="75"/>
      <c r="U129" s="75"/>
      <c r="V129" s="75"/>
      <c r="W129" s="128"/>
      <c r="X129" s="75"/>
      <c r="Y129" s="128"/>
      <c r="Z129" s="128"/>
      <c r="AA129" s="77" t="s">
        <v>478</v>
      </c>
    </row>
    <row r="130" spans="1:27" s="9" customFormat="1" ht="12" customHeight="1">
      <c r="A130" s="30">
        <v>127</v>
      </c>
      <c r="B130" s="113" t="s">
        <v>17</v>
      </c>
      <c r="C130" s="99" t="s">
        <v>521</v>
      </c>
      <c r="D130" s="28" t="s">
        <v>522</v>
      </c>
      <c r="E130" s="28" t="str">
        <f t="shared" si="4"/>
        <v>王**</v>
      </c>
      <c r="F130" s="30">
        <v>883</v>
      </c>
      <c r="G130" s="30">
        <v>1861</v>
      </c>
      <c r="H130" s="30">
        <f t="shared" si="8"/>
        <v>978</v>
      </c>
      <c r="I130" s="107" t="s">
        <v>225</v>
      </c>
      <c r="J130" s="30">
        <v>8</v>
      </c>
      <c r="K130" s="30" t="s">
        <v>20</v>
      </c>
      <c r="L130" s="30">
        <v>1</v>
      </c>
      <c r="M130" s="28" t="s">
        <v>523</v>
      </c>
      <c r="N130" s="28" t="str">
        <f t="shared" si="5"/>
        <v>王**</v>
      </c>
      <c r="O130" s="102" t="s">
        <v>32</v>
      </c>
      <c r="P130" s="53"/>
      <c r="Q130" s="128"/>
      <c r="R130" s="128" t="s">
        <v>21</v>
      </c>
      <c r="S130" s="75"/>
      <c r="T130" s="75"/>
      <c r="U130" s="128"/>
      <c r="V130" s="75"/>
      <c r="W130" s="128"/>
      <c r="X130" s="75"/>
      <c r="Y130" s="128"/>
      <c r="Z130" s="128"/>
      <c r="AA130" s="77"/>
    </row>
    <row r="131" spans="1:27" s="9" customFormat="1" ht="12" customHeight="1">
      <c r="A131" s="30">
        <v>128</v>
      </c>
      <c r="B131" s="113" t="s">
        <v>62</v>
      </c>
      <c r="C131" s="99" t="s">
        <v>506</v>
      </c>
      <c r="D131" s="28" t="s">
        <v>524</v>
      </c>
      <c r="E131" s="28" t="str">
        <f t="shared" si="4"/>
        <v>李**</v>
      </c>
      <c r="F131" s="30">
        <v>750</v>
      </c>
      <c r="G131" s="30">
        <v>1861</v>
      </c>
      <c r="H131" s="30">
        <f t="shared" si="8"/>
        <v>1111</v>
      </c>
      <c r="I131" s="107" t="s">
        <v>232</v>
      </c>
      <c r="J131" s="30">
        <v>3</v>
      </c>
      <c r="K131" s="30" t="s">
        <v>20</v>
      </c>
      <c r="L131" s="30">
        <v>1</v>
      </c>
      <c r="M131" s="28" t="s">
        <v>525</v>
      </c>
      <c r="N131" s="28" t="str">
        <f t="shared" si="5"/>
        <v>李**</v>
      </c>
      <c r="O131" s="102" t="s">
        <v>32</v>
      </c>
      <c r="P131" s="53"/>
      <c r="Q131" s="128"/>
      <c r="R131" s="128" t="s">
        <v>21</v>
      </c>
      <c r="S131" s="75"/>
      <c r="T131" s="75"/>
      <c r="U131" s="128"/>
      <c r="V131" s="75"/>
      <c r="W131" s="128"/>
      <c r="X131" s="75"/>
      <c r="Y131" s="128"/>
      <c r="Z131" s="128"/>
      <c r="AA131" s="77"/>
    </row>
    <row r="132" spans="1:27" s="9" customFormat="1" ht="12" customHeight="1">
      <c r="A132" s="30">
        <v>129</v>
      </c>
      <c r="B132" s="113" t="s">
        <v>193</v>
      </c>
      <c r="C132" s="99" t="s">
        <v>526</v>
      </c>
      <c r="D132" s="28" t="s">
        <v>527</v>
      </c>
      <c r="E132" s="28" t="str">
        <f t="shared" si="4"/>
        <v>季**</v>
      </c>
      <c r="F132" s="30">
        <v>0</v>
      </c>
      <c r="G132" s="30">
        <v>1861</v>
      </c>
      <c r="H132" s="30">
        <f t="shared" si="8"/>
        <v>1861</v>
      </c>
      <c r="I132" s="107" t="s">
        <v>225</v>
      </c>
      <c r="J132" s="30">
        <v>5</v>
      </c>
      <c r="K132" s="30" t="s">
        <v>20</v>
      </c>
      <c r="L132" s="30">
        <v>1</v>
      </c>
      <c r="M132" s="28" t="s">
        <v>528</v>
      </c>
      <c r="N132" s="28" t="str">
        <f t="shared" si="5"/>
        <v>季**</v>
      </c>
      <c r="O132" s="31" t="s">
        <v>22</v>
      </c>
      <c r="P132" s="53" t="s">
        <v>235</v>
      </c>
      <c r="Q132" s="128"/>
      <c r="R132" s="75"/>
      <c r="S132" s="75"/>
      <c r="T132" s="75"/>
      <c r="U132" s="128"/>
      <c r="V132" s="75"/>
      <c r="W132" s="128"/>
      <c r="X132" s="75"/>
      <c r="Y132" s="128"/>
      <c r="Z132" s="128"/>
      <c r="AA132" s="77" t="s">
        <v>496</v>
      </c>
    </row>
    <row r="133" spans="1:27" s="9" customFormat="1" ht="12" customHeight="1">
      <c r="A133" s="30">
        <v>130</v>
      </c>
      <c r="B133" s="32" t="s">
        <v>62</v>
      </c>
      <c r="C133" s="32" t="s">
        <v>529</v>
      </c>
      <c r="D133" s="33" t="s">
        <v>530</v>
      </c>
      <c r="E133" s="28" t="str">
        <f aca="true" t="shared" si="9" ref="E133:E196">IF(LEN(D133)=3,REPLACE(D133,2,2,"**"),REPLACE(D133,2,1,"*"))</f>
        <v>张**</v>
      </c>
      <c r="F133" s="34">
        <v>729</v>
      </c>
      <c r="G133" s="30">
        <v>1861</v>
      </c>
      <c r="H133" s="30">
        <f t="shared" si="8"/>
        <v>1132</v>
      </c>
      <c r="I133" s="34" t="s">
        <v>232</v>
      </c>
      <c r="J133" s="34">
        <v>15</v>
      </c>
      <c r="K133" s="30" t="s">
        <v>20</v>
      </c>
      <c r="L133" s="30">
        <v>1</v>
      </c>
      <c r="M133" s="33" t="s">
        <v>531</v>
      </c>
      <c r="N133" s="28" t="str">
        <f aca="true" t="shared" si="10" ref="N133:N196">IF(LEN(M133)=3,REPLACE(M133,2,2,"**"),REPLACE(M133,2,1,"*"))</f>
        <v>张**</v>
      </c>
      <c r="O133" s="32" t="s">
        <v>32</v>
      </c>
      <c r="P133" s="52" t="s">
        <v>532</v>
      </c>
      <c r="Q133" s="72"/>
      <c r="R133" s="72"/>
      <c r="S133" s="72"/>
      <c r="T133" s="72"/>
      <c r="U133" s="72"/>
      <c r="V133" s="72"/>
      <c r="W133" s="72"/>
      <c r="X133" s="72"/>
      <c r="Y133" s="72" t="s">
        <v>21</v>
      </c>
      <c r="Z133" s="72"/>
      <c r="AA133" s="72"/>
    </row>
    <row r="134" spans="1:27" s="9" customFormat="1" ht="12" customHeight="1">
      <c r="A134" s="30">
        <v>131</v>
      </c>
      <c r="B134" s="32" t="s">
        <v>62</v>
      </c>
      <c r="C134" s="32" t="s">
        <v>506</v>
      </c>
      <c r="D134" s="33" t="s">
        <v>533</v>
      </c>
      <c r="E134" s="28" t="str">
        <f t="shared" si="9"/>
        <v>叶**</v>
      </c>
      <c r="F134" s="34">
        <v>0</v>
      </c>
      <c r="G134" s="30">
        <v>1861</v>
      </c>
      <c r="H134" s="30">
        <f t="shared" si="8"/>
        <v>1861</v>
      </c>
      <c r="I134" s="107" t="s">
        <v>225</v>
      </c>
      <c r="J134" s="34">
        <v>5</v>
      </c>
      <c r="K134" s="34" t="s">
        <v>20</v>
      </c>
      <c r="L134" s="30">
        <v>1</v>
      </c>
      <c r="M134" s="33" t="s">
        <v>534</v>
      </c>
      <c r="N134" s="28" t="str">
        <f t="shared" si="10"/>
        <v>叶**</v>
      </c>
      <c r="O134" s="31" t="s">
        <v>22</v>
      </c>
      <c r="P134" s="53" t="s">
        <v>235</v>
      </c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 t="s">
        <v>444</v>
      </c>
    </row>
    <row r="135" spans="1:27" s="9" customFormat="1" ht="12" customHeight="1">
      <c r="A135" s="30">
        <v>132</v>
      </c>
      <c r="B135" s="32" t="s">
        <v>45</v>
      </c>
      <c r="C135" s="32" t="s">
        <v>535</v>
      </c>
      <c r="D135" s="33" t="s">
        <v>536</v>
      </c>
      <c r="E135" s="28" t="str">
        <f t="shared" si="9"/>
        <v>王**</v>
      </c>
      <c r="F135" s="34">
        <v>0</v>
      </c>
      <c r="G135" s="30">
        <v>1861</v>
      </c>
      <c r="H135" s="30">
        <f t="shared" si="8"/>
        <v>1861</v>
      </c>
      <c r="I135" s="107" t="s">
        <v>225</v>
      </c>
      <c r="J135" s="34">
        <v>15</v>
      </c>
      <c r="K135" s="30" t="s">
        <v>20</v>
      </c>
      <c r="L135" s="34">
        <v>1</v>
      </c>
      <c r="M135" s="33" t="s">
        <v>537</v>
      </c>
      <c r="N135" s="28" t="str">
        <f t="shared" si="10"/>
        <v>叶**</v>
      </c>
      <c r="O135" s="31" t="s">
        <v>22</v>
      </c>
      <c r="P135" s="53" t="s">
        <v>235</v>
      </c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7" t="s">
        <v>485</v>
      </c>
    </row>
    <row r="136" spans="1:27" s="9" customFormat="1" ht="12" customHeight="1">
      <c r="A136" s="30">
        <v>133</v>
      </c>
      <c r="B136" s="113" t="s">
        <v>193</v>
      </c>
      <c r="C136" s="32" t="s">
        <v>538</v>
      </c>
      <c r="D136" s="33" t="s">
        <v>539</v>
      </c>
      <c r="E136" s="28" t="str">
        <f t="shared" si="9"/>
        <v>麻**</v>
      </c>
      <c r="F136" s="34">
        <v>0</v>
      </c>
      <c r="G136" s="30">
        <v>1861</v>
      </c>
      <c r="H136" s="30">
        <f t="shared" si="8"/>
        <v>1861</v>
      </c>
      <c r="I136" s="34" t="s">
        <v>232</v>
      </c>
      <c r="J136" s="34">
        <v>11</v>
      </c>
      <c r="K136" s="34" t="s">
        <v>20</v>
      </c>
      <c r="L136" s="30">
        <v>1</v>
      </c>
      <c r="M136" s="33" t="s">
        <v>540</v>
      </c>
      <c r="N136" s="28" t="str">
        <f t="shared" si="10"/>
        <v>罗**</v>
      </c>
      <c r="O136" s="31" t="s">
        <v>22</v>
      </c>
      <c r="P136" s="53" t="s">
        <v>235</v>
      </c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7" t="s">
        <v>474</v>
      </c>
    </row>
    <row r="137" spans="1:27" s="9" customFormat="1" ht="12" customHeight="1">
      <c r="A137" s="30">
        <v>134</v>
      </c>
      <c r="B137" s="113" t="s">
        <v>30</v>
      </c>
      <c r="C137" s="32" t="s">
        <v>541</v>
      </c>
      <c r="D137" s="33" t="s">
        <v>542</v>
      </c>
      <c r="E137" s="28" t="str">
        <f t="shared" si="9"/>
        <v>金*</v>
      </c>
      <c r="F137" s="34">
        <v>0</v>
      </c>
      <c r="G137" s="30">
        <v>1861</v>
      </c>
      <c r="H137" s="30">
        <f t="shared" si="8"/>
        <v>1861</v>
      </c>
      <c r="I137" s="34" t="s">
        <v>232</v>
      </c>
      <c r="J137" s="34">
        <v>7</v>
      </c>
      <c r="K137" s="30" t="s">
        <v>20</v>
      </c>
      <c r="L137" s="30">
        <v>1</v>
      </c>
      <c r="M137" s="33" t="s">
        <v>543</v>
      </c>
      <c r="N137" s="28" t="str">
        <f t="shared" si="10"/>
        <v>金**</v>
      </c>
      <c r="O137" s="31" t="s">
        <v>22</v>
      </c>
      <c r="P137" s="53" t="s">
        <v>235</v>
      </c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7" t="s">
        <v>544</v>
      </c>
    </row>
    <row r="138" spans="1:27" s="11" customFormat="1" ht="12" customHeight="1">
      <c r="A138" s="30">
        <v>135</v>
      </c>
      <c r="B138" s="113" t="s">
        <v>80</v>
      </c>
      <c r="C138" s="32" t="s">
        <v>545</v>
      </c>
      <c r="D138" s="33" t="s">
        <v>546</v>
      </c>
      <c r="E138" s="28" t="str">
        <f t="shared" si="9"/>
        <v>叶**</v>
      </c>
      <c r="F138" s="34">
        <v>0</v>
      </c>
      <c r="G138" s="30">
        <v>1861</v>
      </c>
      <c r="H138" s="30">
        <f t="shared" si="8"/>
        <v>1861</v>
      </c>
      <c r="I138" s="34" t="s">
        <v>225</v>
      </c>
      <c r="J138" s="34">
        <v>6</v>
      </c>
      <c r="K138" s="30" t="s">
        <v>20</v>
      </c>
      <c r="L138" s="30">
        <v>1</v>
      </c>
      <c r="M138" s="33" t="s">
        <v>547</v>
      </c>
      <c r="N138" s="28" t="str">
        <f t="shared" si="10"/>
        <v>叶**</v>
      </c>
      <c r="O138" s="31" t="s">
        <v>22</v>
      </c>
      <c r="P138" s="53" t="s">
        <v>235</v>
      </c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3" t="s">
        <v>444</v>
      </c>
    </row>
    <row r="139" spans="1:27" s="11" customFormat="1" ht="12" customHeight="1">
      <c r="A139" s="30">
        <v>136</v>
      </c>
      <c r="B139" s="113" t="s">
        <v>43</v>
      </c>
      <c r="C139" s="32" t="s">
        <v>548</v>
      </c>
      <c r="D139" s="33" t="s">
        <v>549</v>
      </c>
      <c r="E139" s="28" t="str">
        <f t="shared" si="9"/>
        <v>王**</v>
      </c>
      <c r="F139" s="34">
        <v>910</v>
      </c>
      <c r="G139" s="30">
        <v>1861</v>
      </c>
      <c r="H139" s="30">
        <f t="shared" si="8"/>
        <v>951</v>
      </c>
      <c r="I139" s="34" t="s">
        <v>225</v>
      </c>
      <c r="J139" s="34">
        <v>10</v>
      </c>
      <c r="K139" s="30" t="s">
        <v>20</v>
      </c>
      <c r="L139" s="30">
        <v>1</v>
      </c>
      <c r="M139" s="33" t="s">
        <v>550</v>
      </c>
      <c r="N139" s="28" t="str">
        <f t="shared" si="10"/>
        <v>王**</v>
      </c>
      <c r="O139" s="31" t="s">
        <v>22</v>
      </c>
      <c r="P139" s="53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77" t="s">
        <v>496</v>
      </c>
    </row>
    <row r="140" spans="1:27" s="11" customFormat="1" ht="12" customHeight="1">
      <c r="A140" s="30">
        <v>137</v>
      </c>
      <c r="B140" s="113" t="s">
        <v>43</v>
      </c>
      <c r="C140" s="32" t="s">
        <v>551</v>
      </c>
      <c r="D140" s="33" t="s">
        <v>552</v>
      </c>
      <c r="E140" s="28" t="str">
        <f t="shared" si="9"/>
        <v>朱**</v>
      </c>
      <c r="F140" s="34">
        <v>910</v>
      </c>
      <c r="G140" s="30">
        <v>1861</v>
      </c>
      <c r="H140" s="30">
        <f t="shared" si="8"/>
        <v>951</v>
      </c>
      <c r="I140" s="34" t="s">
        <v>232</v>
      </c>
      <c r="J140" s="34">
        <v>3</v>
      </c>
      <c r="K140" s="30" t="s">
        <v>20</v>
      </c>
      <c r="L140" s="30">
        <v>1</v>
      </c>
      <c r="M140" s="33" t="s">
        <v>553</v>
      </c>
      <c r="N140" s="28" t="str">
        <f t="shared" si="10"/>
        <v>朱**</v>
      </c>
      <c r="O140" s="31" t="s">
        <v>22</v>
      </c>
      <c r="P140" s="53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77" t="s">
        <v>444</v>
      </c>
    </row>
    <row r="141" spans="1:27" s="11" customFormat="1" ht="12" customHeight="1">
      <c r="A141" s="30">
        <v>138</v>
      </c>
      <c r="B141" s="113" t="s">
        <v>192</v>
      </c>
      <c r="C141" s="32" t="s">
        <v>554</v>
      </c>
      <c r="D141" s="33" t="s">
        <v>555</v>
      </c>
      <c r="E141" s="28" t="str">
        <f t="shared" si="9"/>
        <v>黄**</v>
      </c>
      <c r="F141" s="34">
        <v>0</v>
      </c>
      <c r="G141" s="30">
        <v>1861</v>
      </c>
      <c r="H141" s="30">
        <f t="shared" si="8"/>
        <v>1861</v>
      </c>
      <c r="I141" s="34" t="s">
        <v>232</v>
      </c>
      <c r="J141" s="34">
        <v>3</v>
      </c>
      <c r="K141" s="30" t="s">
        <v>20</v>
      </c>
      <c r="L141" s="30">
        <v>1</v>
      </c>
      <c r="M141" s="33" t="s">
        <v>556</v>
      </c>
      <c r="N141" s="28" t="str">
        <f t="shared" si="10"/>
        <v>杨**</v>
      </c>
      <c r="O141" s="31" t="s">
        <v>22</v>
      </c>
      <c r="P141" s="53" t="s">
        <v>235</v>
      </c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77" t="s">
        <v>557</v>
      </c>
    </row>
    <row r="142" spans="1:27" s="11" customFormat="1" ht="12" customHeight="1">
      <c r="A142" s="30">
        <v>139</v>
      </c>
      <c r="B142" s="113" t="s">
        <v>189</v>
      </c>
      <c r="C142" s="32" t="s">
        <v>558</v>
      </c>
      <c r="D142" s="33" t="s">
        <v>559</v>
      </c>
      <c r="E142" s="28" t="str">
        <f t="shared" si="9"/>
        <v>高**</v>
      </c>
      <c r="F142" s="34">
        <v>910</v>
      </c>
      <c r="G142" s="30">
        <v>1861</v>
      </c>
      <c r="H142" s="30">
        <f t="shared" si="8"/>
        <v>951</v>
      </c>
      <c r="I142" s="34" t="s">
        <v>225</v>
      </c>
      <c r="J142" s="34">
        <v>14</v>
      </c>
      <c r="K142" s="30" t="s">
        <v>20</v>
      </c>
      <c r="L142" s="30">
        <v>1</v>
      </c>
      <c r="M142" s="33" t="s">
        <v>560</v>
      </c>
      <c r="N142" s="28" t="str">
        <f t="shared" si="10"/>
        <v>高**</v>
      </c>
      <c r="O142" s="31" t="s">
        <v>22</v>
      </c>
      <c r="P142" s="53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77" t="s">
        <v>561</v>
      </c>
    </row>
    <row r="143" spans="1:27" s="9" customFormat="1" ht="12" customHeight="1">
      <c r="A143" s="30">
        <v>140</v>
      </c>
      <c r="B143" s="113" t="s">
        <v>74</v>
      </c>
      <c r="C143" s="32" t="s">
        <v>562</v>
      </c>
      <c r="D143" s="33" t="s">
        <v>563</v>
      </c>
      <c r="E143" s="28" t="str">
        <f t="shared" si="9"/>
        <v>叶**</v>
      </c>
      <c r="F143" s="34">
        <v>0</v>
      </c>
      <c r="G143" s="30">
        <v>1861</v>
      </c>
      <c r="H143" s="30">
        <f t="shared" si="8"/>
        <v>1861</v>
      </c>
      <c r="I143" s="34" t="s">
        <v>225</v>
      </c>
      <c r="J143" s="34">
        <v>6</v>
      </c>
      <c r="K143" s="30" t="s">
        <v>20</v>
      </c>
      <c r="L143" s="30">
        <v>1</v>
      </c>
      <c r="M143" s="33" t="s">
        <v>564</v>
      </c>
      <c r="N143" s="28" t="str">
        <f t="shared" si="10"/>
        <v>叶*</v>
      </c>
      <c r="O143" s="31" t="s">
        <v>22</v>
      </c>
      <c r="P143" s="53" t="s">
        <v>235</v>
      </c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7" t="s">
        <v>478</v>
      </c>
    </row>
    <row r="144" spans="1:27" s="9" customFormat="1" ht="12" customHeight="1">
      <c r="A144" s="30">
        <v>141</v>
      </c>
      <c r="B144" s="32" t="s">
        <v>45</v>
      </c>
      <c r="C144" s="31" t="s">
        <v>565</v>
      </c>
      <c r="D144" s="28" t="s">
        <v>566</v>
      </c>
      <c r="E144" s="28" t="str">
        <f t="shared" si="9"/>
        <v>汤**</v>
      </c>
      <c r="F144" s="30">
        <v>0</v>
      </c>
      <c r="G144" s="30">
        <v>1861</v>
      </c>
      <c r="H144" s="30">
        <f t="shared" si="8"/>
        <v>1861</v>
      </c>
      <c r="I144" s="30" t="s">
        <v>225</v>
      </c>
      <c r="J144" s="30">
        <v>11</v>
      </c>
      <c r="K144" s="30" t="s">
        <v>20</v>
      </c>
      <c r="L144" s="30">
        <v>1</v>
      </c>
      <c r="M144" s="28" t="s">
        <v>567</v>
      </c>
      <c r="N144" s="28" t="str">
        <f t="shared" si="10"/>
        <v>汤**</v>
      </c>
      <c r="O144" s="31" t="s">
        <v>22</v>
      </c>
      <c r="P144" s="53" t="s">
        <v>235</v>
      </c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7" t="s">
        <v>568</v>
      </c>
    </row>
    <row r="145" spans="1:27" s="9" customFormat="1" ht="12" customHeight="1">
      <c r="A145" s="30">
        <v>142</v>
      </c>
      <c r="B145" s="32" t="s">
        <v>62</v>
      </c>
      <c r="C145" s="31" t="s">
        <v>569</v>
      </c>
      <c r="D145" s="28" t="s">
        <v>570</v>
      </c>
      <c r="E145" s="28" t="str">
        <f t="shared" si="9"/>
        <v>蓝**</v>
      </c>
      <c r="F145" s="30">
        <v>702</v>
      </c>
      <c r="G145" s="30">
        <v>1861</v>
      </c>
      <c r="H145" s="30">
        <f t="shared" si="8"/>
        <v>1159</v>
      </c>
      <c r="I145" s="30" t="s">
        <v>232</v>
      </c>
      <c r="J145" s="30">
        <v>17</v>
      </c>
      <c r="K145" s="30" t="s">
        <v>20</v>
      </c>
      <c r="L145" s="30">
        <v>1</v>
      </c>
      <c r="M145" s="28" t="s">
        <v>571</v>
      </c>
      <c r="N145" s="28" t="str">
        <f t="shared" si="10"/>
        <v>刘**</v>
      </c>
      <c r="O145" s="31" t="s">
        <v>22</v>
      </c>
      <c r="P145" s="53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7" t="s">
        <v>485</v>
      </c>
    </row>
    <row r="146" spans="1:27" s="9" customFormat="1" ht="12" customHeight="1">
      <c r="A146" s="30">
        <v>143</v>
      </c>
      <c r="B146" s="32" t="s">
        <v>189</v>
      </c>
      <c r="C146" s="31" t="s">
        <v>572</v>
      </c>
      <c r="D146" s="33" t="s">
        <v>573</v>
      </c>
      <c r="E146" s="28" t="str">
        <f t="shared" si="9"/>
        <v>留**</v>
      </c>
      <c r="F146" s="30">
        <v>910</v>
      </c>
      <c r="G146" s="30">
        <v>1861</v>
      </c>
      <c r="H146" s="30">
        <f aca="true" t="shared" si="11" ref="H146:H160">G146-F146</f>
        <v>951</v>
      </c>
      <c r="I146" s="30" t="s">
        <v>225</v>
      </c>
      <c r="J146" s="30">
        <v>10</v>
      </c>
      <c r="K146" s="30" t="s">
        <v>20</v>
      </c>
      <c r="L146" s="30">
        <v>1</v>
      </c>
      <c r="M146" s="28" t="s">
        <v>574</v>
      </c>
      <c r="N146" s="28" t="str">
        <f t="shared" si="10"/>
        <v>陈**</v>
      </c>
      <c r="O146" s="31" t="s">
        <v>22</v>
      </c>
      <c r="P146" s="53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7" t="s">
        <v>561</v>
      </c>
    </row>
    <row r="147" spans="1:27" s="9" customFormat="1" ht="12" customHeight="1">
      <c r="A147" s="30">
        <v>144</v>
      </c>
      <c r="B147" s="32" t="s">
        <v>195</v>
      </c>
      <c r="C147" s="31" t="s">
        <v>575</v>
      </c>
      <c r="D147" s="33" t="s">
        <v>576</v>
      </c>
      <c r="E147" s="28" t="str">
        <f t="shared" si="9"/>
        <v>付**</v>
      </c>
      <c r="F147" s="30">
        <v>0</v>
      </c>
      <c r="G147" s="30">
        <v>1861</v>
      </c>
      <c r="H147" s="30">
        <f t="shared" si="11"/>
        <v>1861</v>
      </c>
      <c r="I147" s="30" t="s">
        <v>232</v>
      </c>
      <c r="J147" s="30">
        <v>3</v>
      </c>
      <c r="K147" s="30" t="s">
        <v>20</v>
      </c>
      <c r="L147" s="30">
        <v>1</v>
      </c>
      <c r="M147" s="28" t="s">
        <v>577</v>
      </c>
      <c r="N147" s="28" t="str">
        <f t="shared" si="10"/>
        <v>尹**</v>
      </c>
      <c r="O147" s="31" t="s">
        <v>22</v>
      </c>
      <c r="P147" s="53" t="s">
        <v>235</v>
      </c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7" t="s">
        <v>578</v>
      </c>
    </row>
    <row r="148" spans="1:27" s="9" customFormat="1" ht="12" customHeight="1">
      <c r="A148" s="30">
        <v>145</v>
      </c>
      <c r="B148" s="32" t="s">
        <v>77</v>
      </c>
      <c r="C148" s="31" t="s">
        <v>579</v>
      </c>
      <c r="D148" s="134" t="s">
        <v>580</v>
      </c>
      <c r="E148" s="28" t="str">
        <f t="shared" si="9"/>
        <v>王**</v>
      </c>
      <c r="F148" s="30">
        <v>0</v>
      </c>
      <c r="G148" s="30">
        <v>1861</v>
      </c>
      <c r="H148" s="30">
        <f t="shared" si="11"/>
        <v>1861</v>
      </c>
      <c r="I148" s="30" t="s">
        <v>225</v>
      </c>
      <c r="J148" s="30">
        <v>9</v>
      </c>
      <c r="K148" s="30" t="s">
        <v>20</v>
      </c>
      <c r="L148" s="30">
        <v>1</v>
      </c>
      <c r="M148" s="28" t="s">
        <v>581</v>
      </c>
      <c r="N148" s="28" t="str">
        <f t="shared" si="10"/>
        <v>张**</v>
      </c>
      <c r="O148" s="31" t="s">
        <v>22</v>
      </c>
      <c r="P148" s="53" t="s">
        <v>235</v>
      </c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7" t="s">
        <v>478</v>
      </c>
    </row>
    <row r="149" spans="1:27" s="9" customFormat="1" ht="12" customHeight="1">
      <c r="A149" s="30">
        <v>146</v>
      </c>
      <c r="B149" s="32" t="s">
        <v>45</v>
      </c>
      <c r="C149" s="31" t="s">
        <v>582</v>
      </c>
      <c r="D149" s="135" t="s">
        <v>583</v>
      </c>
      <c r="E149" s="28" t="str">
        <f t="shared" si="9"/>
        <v>夏**</v>
      </c>
      <c r="F149" s="30">
        <v>0</v>
      </c>
      <c r="G149" s="30">
        <v>1861</v>
      </c>
      <c r="H149" s="30">
        <f t="shared" si="11"/>
        <v>1861</v>
      </c>
      <c r="I149" s="30" t="s">
        <v>225</v>
      </c>
      <c r="J149" s="30">
        <v>13</v>
      </c>
      <c r="K149" s="30" t="s">
        <v>20</v>
      </c>
      <c r="L149" s="30">
        <v>1</v>
      </c>
      <c r="M149" s="134" t="s">
        <v>584</v>
      </c>
      <c r="N149" s="28" t="str">
        <f t="shared" si="10"/>
        <v>杨**</v>
      </c>
      <c r="O149" s="31" t="s">
        <v>22</v>
      </c>
      <c r="P149" s="53" t="s">
        <v>235</v>
      </c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7" t="s">
        <v>585</v>
      </c>
    </row>
    <row r="150" spans="1:27" s="9" customFormat="1" ht="12" customHeight="1">
      <c r="A150" s="30">
        <v>147</v>
      </c>
      <c r="B150" s="32" t="s">
        <v>24</v>
      </c>
      <c r="C150" s="31" t="s">
        <v>586</v>
      </c>
      <c r="D150" s="135" t="s">
        <v>587</v>
      </c>
      <c r="E150" s="28" t="str">
        <f t="shared" si="9"/>
        <v>周**</v>
      </c>
      <c r="F150" s="30"/>
      <c r="G150" s="30">
        <v>1861</v>
      </c>
      <c r="H150" s="30">
        <f t="shared" si="11"/>
        <v>1861</v>
      </c>
      <c r="I150" s="30" t="s">
        <v>225</v>
      </c>
      <c r="J150" s="30">
        <v>7</v>
      </c>
      <c r="K150" s="30" t="s">
        <v>20</v>
      </c>
      <c r="L150" s="30">
        <v>1</v>
      </c>
      <c r="M150" s="135" t="s">
        <v>588</v>
      </c>
      <c r="N150" s="28" t="str">
        <f t="shared" si="10"/>
        <v>赵**</v>
      </c>
      <c r="O150" s="31" t="s">
        <v>32</v>
      </c>
      <c r="P150" s="53" t="s">
        <v>589</v>
      </c>
      <c r="Q150" s="72"/>
      <c r="R150" s="128" t="s">
        <v>21</v>
      </c>
      <c r="S150" s="72"/>
      <c r="T150" s="72"/>
      <c r="U150" s="72"/>
      <c r="V150" s="72"/>
      <c r="W150" s="72"/>
      <c r="X150" s="72"/>
      <c r="Y150" s="72"/>
      <c r="Z150" s="72"/>
      <c r="AA150" s="77"/>
    </row>
    <row r="151" spans="1:27" s="9" customFormat="1" ht="12" customHeight="1">
      <c r="A151" s="30">
        <v>148</v>
      </c>
      <c r="B151" s="32" t="s">
        <v>24</v>
      </c>
      <c r="C151" s="31" t="s">
        <v>586</v>
      </c>
      <c r="D151" s="135" t="s">
        <v>590</v>
      </c>
      <c r="E151" s="28" t="str">
        <f t="shared" si="9"/>
        <v>周**</v>
      </c>
      <c r="F151" s="30"/>
      <c r="G151" s="30">
        <v>1861</v>
      </c>
      <c r="H151" s="30">
        <f t="shared" si="11"/>
        <v>1861</v>
      </c>
      <c r="I151" s="30" t="s">
        <v>225</v>
      </c>
      <c r="J151" s="30">
        <v>3</v>
      </c>
      <c r="K151" s="30" t="s">
        <v>20</v>
      </c>
      <c r="L151" s="30">
        <v>1</v>
      </c>
      <c r="M151" s="135" t="s">
        <v>588</v>
      </c>
      <c r="N151" s="28" t="str">
        <f t="shared" si="10"/>
        <v>赵**</v>
      </c>
      <c r="O151" s="31" t="s">
        <v>32</v>
      </c>
      <c r="P151" s="53" t="s">
        <v>589</v>
      </c>
      <c r="Q151" s="72"/>
      <c r="R151" s="128" t="s">
        <v>21</v>
      </c>
      <c r="S151" s="72"/>
      <c r="T151" s="72"/>
      <c r="U151" s="72"/>
      <c r="V151" s="72"/>
      <c r="W151" s="72"/>
      <c r="X151" s="72"/>
      <c r="Y151" s="72"/>
      <c r="Z151" s="72"/>
      <c r="AA151" s="77"/>
    </row>
    <row r="152" spans="1:27" s="9" customFormat="1" ht="12" customHeight="1">
      <c r="A152" s="30">
        <v>149</v>
      </c>
      <c r="B152" s="32" t="s">
        <v>73</v>
      </c>
      <c r="C152" s="31" t="s">
        <v>591</v>
      </c>
      <c r="D152" s="135" t="s">
        <v>592</v>
      </c>
      <c r="E152" s="28" t="str">
        <f t="shared" si="9"/>
        <v>张**</v>
      </c>
      <c r="F152" s="30">
        <v>355</v>
      </c>
      <c r="G152" s="30">
        <v>1861</v>
      </c>
      <c r="H152" s="30">
        <f t="shared" si="11"/>
        <v>1506</v>
      </c>
      <c r="I152" s="30" t="s">
        <v>225</v>
      </c>
      <c r="J152" s="30">
        <v>14</v>
      </c>
      <c r="K152" s="30" t="s">
        <v>20</v>
      </c>
      <c r="L152" s="30">
        <v>1</v>
      </c>
      <c r="M152" s="135" t="s">
        <v>593</v>
      </c>
      <c r="N152" s="28" t="str">
        <f t="shared" si="10"/>
        <v>谢**</v>
      </c>
      <c r="O152" s="31" t="s">
        <v>22</v>
      </c>
      <c r="P152" s="53"/>
      <c r="Q152" s="72"/>
      <c r="R152" s="128"/>
      <c r="S152" s="72"/>
      <c r="T152" s="72"/>
      <c r="U152" s="72"/>
      <c r="V152" s="72"/>
      <c r="W152" s="72"/>
      <c r="X152" s="72"/>
      <c r="Y152" s="72"/>
      <c r="Z152" s="72"/>
      <c r="AA152" s="77" t="s">
        <v>496</v>
      </c>
    </row>
    <row r="153" spans="1:27" s="9" customFormat="1" ht="12" customHeight="1">
      <c r="A153" s="30">
        <v>150</v>
      </c>
      <c r="B153" s="32" t="s">
        <v>62</v>
      </c>
      <c r="C153" s="31" t="s">
        <v>506</v>
      </c>
      <c r="D153" s="136" t="s">
        <v>594</v>
      </c>
      <c r="E153" s="28" t="str">
        <f t="shared" si="9"/>
        <v>蓝**</v>
      </c>
      <c r="F153" s="30">
        <v>910</v>
      </c>
      <c r="G153" s="30">
        <v>1861</v>
      </c>
      <c r="H153" s="30">
        <f t="shared" si="11"/>
        <v>951</v>
      </c>
      <c r="I153" s="30" t="s">
        <v>232</v>
      </c>
      <c r="J153" s="30">
        <v>17</v>
      </c>
      <c r="K153" s="30" t="s">
        <v>20</v>
      </c>
      <c r="L153" s="30">
        <v>1</v>
      </c>
      <c r="M153" s="136" t="s">
        <v>595</v>
      </c>
      <c r="N153" s="28" t="str">
        <f t="shared" si="10"/>
        <v>冯**</v>
      </c>
      <c r="O153" s="31" t="s">
        <v>32</v>
      </c>
      <c r="P153" s="53"/>
      <c r="Q153" s="72"/>
      <c r="R153" s="128"/>
      <c r="S153" s="72"/>
      <c r="T153" s="72"/>
      <c r="U153" s="72"/>
      <c r="V153" s="72"/>
      <c r="W153" s="128"/>
      <c r="X153" s="72"/>
      <c r="Y153" s="128" t="s">
        <v>21</v>
      </c>
      <c r="Z153" s="72"/>
      <c r="AA153" s="77"/>
    </row>
    <row r="154" spans="1:27" s="9" customFormat="1" ht="12" customHeight="1">
      <c r="A154" s="30">
        <v>151</v>
      </c>
      <c r="B154" s="32" t="s">
        <v>40</v>
      </c>
      <c r="C154" s="31" t="s">
        <v>596</v>
      </c>
      <c r="D154" s="136" t="s">
        <v>597</v>
      </c>
      <c r="E154" s="28" t="str">
        <f t="shared" si="9"/>
        <v>韦**</v>
      </c>
      <c r="F154" s="30">
        <v>0</v>
      </c>
      <c r="G154" s="30">
        <v>1861</v>
      </c>
      <c r="H154" s="30">
        <f t="shared" si="11"/>
        <v>1861</v>
      </c>
      <c r="I154" s="30" t="s">
        <v>225</v>
      </c>
      <c r="J154" s="30">
        <v>7</v>
      </c>
      <c r="K154" s="30" t="s">
        <v>20</v>
      </c>
      <c r="L154" s="30">
        <v>1</v>
      </c>
      <c r="M154" s="136" t="s">
        <v>598</v>
      </c>
      <c r="N154" s="28" t="str">
        <f t="shared" si="10"/>
        <v>韦**</v>
      </c>
      <c r="O154" s="31" t="s">
        <v>22</v>
      </c>
      <c r="P154" s="53"/>
      <c r="Q154" s="72"/>
      <c r="R154" s="128"/>
      <c r="S154" s="72"/>
      <c r="T154" s="72"/>
      <c r="U154" s="72"/>
      <c r="V154" s="72"/>
      <c r="W154" s="128"/>
      <c r="X154" s="72"/>
      <c r="Y154" s="128"/>
      <c r="Z154" s="72"/>
      <c r="AA154" s="77" t="s">
        <v>561</v>
      </c>
    </row>
    <row r="155" spans="1:27" s="9" customFormat="1" ht="12" customHeight="1">
      <c r="A155" s="30">
        <v>152</v>
      </c>
      <c r="B155" s="32" t="s">
        <v>40</v>
      </c>
      <c r="C155" s="31" t="s">
        <v>599</v>
      </c>
      <c r="D155" s="136" t="s">
        <v>600</v>
      </c>
      <c r="E155" s="28" t="str">
        <f t="shared" si="9"/>
        <v>朱**</v>
      </c>
      <c r="F155" s="30">
        <v>0</v>
      </c>
      <c r="G155" s="30">
        <v>1861</v>
      </c>
      <c r="H155" s="30">
        <f t="shared" si="11"/>
        <v>1861</v>
      </c>
      <c r="I155" s="30" t="s">
        <v>225</v>
      </c>
      <c r="J155" s="30">
        <v>8</v>
      </c>
      <c r="K155" s="30" t="s">
        <v>20</v>
      </c>
      <c r="L155" s="30">
        <v>1</v>
      </c>
      <c r="M155" s="136" t="s">
        <v>601</v>
      </c>
      <c r="N155" s="28" t="str">
        <f t="shared" si="10"/>
        <v>郑**</v>
      </c>
      <c r="O155" s="31" t="s">
        <v>22</v>
      </c>
      <c r="P155" s="53" t="s">
        <v>235</v>
      </c>
      <c r="Q155" s="72"/>
      <c r="R155" s="128"/>
      <c r="S155" s="72"/>
      <c r="T155" s="72"/>
      <c r="U155" s="72"/>
      <c r="V155" s="72"/>
      <c r="W155" s="128"/>
      <c r="X155" s="72"/>
      <c r="Y155" s="128"/>
      <c r="Z155" s="72"/>
      <c r="AA155" s="77" t="s">
        <v>496</v>
      </c>
    </row>
    <row r="156" spans="1:27" s="9" customFormat="1" ht="12" customHeight="1">
      <c r="A156" s="30">
        <v>153</v>
      </c>
      <c r="B156" s="32" t="s">
        <v>40</v>
      </c>
      <c r="C156" s="31" t="s">
        <v>602</v>
      </c>
      <c r="D156" s="137" t="s">
        <v>603</v>
      </c>
      <c r="E156" s="28" t="str">
        <f t="shared" si="9"/>
        <v>叶**</v>
      </c>
      <c r="F156" s="30">
        <v>410</v>
      </c>
      <c r="G156" s="30">
        <v>1861</v>
      </c>
      <c r="H156" s="30">
        <f t="shared" si="11"/>
        <v>1451</v>
      </c>
      <c r="I156" s="30" t="s">
        <v>232</v>
      </c>
      <c r="J156" s="30">
        <v>11</v>
      </c>
      <c r="K156" s="30" t="s">
        <v>20</v>
      </c>
      <c r="L156" s="30">
        <v>1</v>
      </c>
      <c r="M156" s="136" t="s">
        <v>604</v>
      </c>
      <c r="N156" s="28" t="str">
        <f t="shared" si="10"/>
        <v>叶**</v>
      </c>
      <c r="O156" s="31" t="s">
        <v>22</v>
      </c>
      <c r="P156" s="53"/>
      <c r="Q156" s="72"/>
      <c r="R156" s="128"/>
      <c r="S156" s="72"/>
      <c r="T156" s="72"/>
      <c r="U156" s="72"/>
      <c r="V156" s="72"/>
      <c r="W156" s="128"/>
      <c r="X156" s="72"/>
      <c r="Y156" s="128"/>
      <c r="Z156" s="72"/>
      <c r="AA156" s="77" t="s">
        <v>496</v>
      </c>
    </row>
    <row r="157" spans="1:27" s="9" customFormat="1" ht="12" customHeight="1">
      <c r="A157" s="30">
        <v>154</v>
      </c>
      <c r="B157" s="32" t="s">
        <v>40</v>
      </c>
      <c r="C157" s="31" t="s">
        <v>596</v>
      </c>
      <c r="D157" s="136" t="s">
        <v>605</v>
      </c>
      <c r="E157" s="28" t="str">
        <f t="shared" si="9"/>
        <v>张**</v>
      </c>
      <c r="F157" s="30">
        <v>0</v>
      </c>
      <c r="G157" s="30">
        <v>1861</v>
      </c>
      <c r="H157" s="30">
        <f t="shared" si="11"/>
        <v>1861</v>
      </c>
      <c r="I157" s="30" t="s">
        <v>232</v>
      </c>
      <c r="J157" s="30">
        <v>17</v>
      </c>
      <c r="K157" s="30" t="s">
        <v>20</v>
      </c>
      <c r="L157" s="30">
        <v>1</v>
      </c>
      <c r="M157" s="136" t="s">
        <v>606</v>
      </c>
      <c r="N157" s="28" t="str">
        <f t="shared" si="10"/>
        <v>章**</v>
      </c>
      <c r="O157" s="31" t="s">
        <v>22</v>
      </c>
      <c r="P157" s="53" t="s">
        <v>235</v>
      </c>
      <c r="Q157" s="72"/>
      <c r="R157" s="128"/>
      <c r="S157" s="72"/>
      <c r="T157" s="72"/>
      <c r="U157" s="72"/>
      <c r="V157" s="72"/>
      <c r="W157" s="128"/>
      <c r="X157" s="72"/>
      <c r="Y157" s="128"/>
      <c r="Z157" s="72"/>
      <c r="AA157" s="77" t="s">
        <v>496</v>
      </c>
    </row>
    <row r="158" spans="1:27" s="9" customFormat="1" ht="12" customHeight="1">
      <c r="A158" s="30">
        <v>155</v>
      </c>
      <c r="B158" s="32" t="s">
        <v>73</v>
      </c>
      <c r="C158" s="31" t="s">
        <v>607</v>
      </c>
      <c r="D158" s="135" t="s">
        <v>608</v>
      </c>
      <c r="E158" s="28" t="str">
        <f t="shared" si="9"/>
        <v>李**</v>
      </c>
      <c r="F158" s="30">
        <v>0</v>
      </c>
      <c r="G158" s="30">
        <v>1861</v>
      </c>
      <c r="H158" s="30">
        <f t="shared" si="11"/>
        <v>1861</v>
      </c>
      <c r="I158" s="30" t="s">
        <v>225</v>
      </c>
      <c r="J158" s="30">
        <v>6</v>
      </c>
      <c r="K158" s="30" t="s">
        <v>20</v>
      </c>
      <c r="L158" s="30">
        <v>1</v>
      </c>
      <c r="M158" s="136" t="s">
        <v>609</v>
      </c>
      <c r="N158" s="28" t="str">
        <f t="shared" si="10"/>
        <v>邱**</v>
      </c>
      <c r="O158" s="31" t="s">
        <v>22</v>
      </c>
      <c r="P158" s="53" t="s">
        <v>235</v>
      </c>
      <c r="Q158" s="72"/>
      <c r="R158" s="128"/>
      <c r="S158" s="72"/>
      <c r="T158" s="72"/>
      <c r="U158" s="72"/>
      <c r="V158" s="72"/>
      <c r="W158" s="128"/>
      <c r="X158" s="72"/>
      <c r="Y158" s="128"/>
      <c r="Z158" s="72"/>
      <c r="AA158" s="77" t="s">
        <v>478</v>
      </c>
    </row>
    <row r="159" spans="1:27" s="9" customFormat="1" ht="12" customHeight="1">
      <c r="A159" s="30">
        <v>156</v>
      </c>
      <c r="B159" s="32" t="s">
        <v>189</v>
      </c>
      <c r="C159" s="31" t="s">
        <v>610</v>
      </c>
      <c r="D159" s="135" t="s">
        <v>611</v>
      </c>
      <c r="E159" s="28" t="str">
        <f t="shared" si="9"/>
        <v>洪**</v>
      </c>
      <c r="F159" s="30">
        <v>744</v>
      </c>
      <c r="G159" s="30">
        <v>1861</v>
      </c>
      <c r="H159" s="30">
        <f t="shared" si="11"/>
        <v>1117</v>
      </c>
      <c r="I159" s="30" t="s">
        <v>225</v>
      </c>
      <c r="J159" s="30">
        <v>9</v>
      </c>
      <c r="K159" s="30" t="s">
        <v>20</v>
      </c>
      <c r="L159" s="30">
        <v>1</v>
      </c>
      <c r="M159" s="136" t="s">
        <v>612</v>
      </c>
      <c r="N159" s="28" t="str">
        <f t="shared" si="10"/>
        <v>洪**</v>
      </c>
      <c r="O159" s="31" t="s">
        <v>22</v>
      </c>
      <c r="P159" s="53"/>
      <c r="Q159" s="72"/>
      <c r="R159" s="128"/>
      <c r="S159" s="72"/>
      <c r="T159" s="72"/>
      <c r="U159" s="72"/>
      <c r="V159" s="72"/>
      <c r="W159" s="128"/>
      <c r="X159" s="72"/>
      <c r="Y159" s="128"/>
      <c r="Z159" s="72"/>
      <c r="AA159" s="77" t="s">
        <v>510</v>
      </c>
    </row>
    <row r="160" spans="1:27" s="9" customFormat="1" ht="12" customHeight="1">
      <c r="A160" s="30">
        <v>157</v>
      </c>
      <c r="B160" s="32" t="s">
        <v>189</v>
      </c>
      <c r="C160" s="31" t="s">
        <v>610</v>
      </c>
      <c r="D160" s="135" t="s">
        <v>613</v>
      </c>
      <c r="E160" s="28" t="str">
        <f t="shared" si="9"/>
        <v>洪**</v>
      </c>
      <c r="F160" s="30">
        <v>744</v>
      </c>
      <c r="G160" s="30">
        <v>1861</v>
      </c>
      <c r="H160" s="30">
        <f t="shared" si="11"/>
        <v>1117</v>
      </c>
      <c r="I160" s="30" t="s">
        <v>225</v>
      </c>
      <c r="J160" s="30">
        <v>14</v>
      </c>
      <c r="K160" s="30" t="s">
        <v>20</v>
      </c>
      <c r="L160" s="30">
        <v>1</v>
      </c>
      <c r="M160" s="136" t="s">
        <v>612</v>
      </c>
      <c r="N160" s="28" t="str">
        <f t="shared" si="10"/>
        <v>洪**</v>
      </c>
      <c r="O160" s="31" t="s">
        <v>22</v>
      </c>
      <c r="P160" s="53"/>
      <c r="Q160" s="72"/>
      <c r="R160" s="128"/>
      <c r="S160" s="72"/>
      <c r="T160" s="72"/>
      <c r="U160" s="72"/>
      <c r="V160" s="72"/>
      <c r="W160" s="128"/>
      <c r="X160" s="72"/>
      <c r="Y160" s="128"/>
      <c r="Z160" s="72"/>
      <c r="AA160" s="77" t="s">
        <v>496</v>
      </c>
    </row>
    <row r="161" spans="1:27" s="9" customFormat="1" ht="12" customHeight="1">
      <c r="A161" s="30">
        <v>158</v>
      </c>
      <c r="B161" s="32" t="s">
        <v>50</v>
      </c>
      <c r="C161" s="31" t="s">
        <v>614</v>
      </c>
      <c r="D161" s="135" t="s">
        <v>615</v>
      </c>
      <c r="E161" s="28" t="str">
        <f t="shared" si="9"/>
        <v>倪**</v>
      </c>
      <c r="F161" s="30"/>
      <c r="G161" s="30">
        <v>1861</v>
      </c>
      <c r="H161" s="30">
        <f aca="true" t="shared" si="12" ref="H161:H169">G161-F161</f>
        <v>1861</v>
      </c>
      <c r="I161" s="30" t="s">
        <v>225</v>
      </c>
      <c r="J161" s="30">
        <v>12</v>
      </c>
      <c r="K161" s="30" t="s">
        <v>49</v>
      </c>
      <c r="L161" s="30">
        <v>1</v>
      </c>
      <c r="M161" s="136" t="s">
        <v>616</v>
      </c>
      <c r="N161" s="28" t="str">
        <f t="shared" si="10"/>
        <v>詹**</v>
      </c>
      <c r="O161" s="31" t="s">
        <v>32</v>
      </c>
      <c r="P161" s="53"/>
      <c r="Q161" s="72"/>
      <c r="R161" s="128"/>
      <c r="S161" s="72"/>
      <c r="T161" s="72"/>
      <c r="U161" s="72"/>
      <c r="V161" s="72"/>
      <c r="W161" s="128" t="s">
        <v>21</v>
      </c>
      <c r="X161" s="72"/>
      <c r="Y161" s="128"/>
      <c r="Z161" s="72"/>
      <c r="AA161" s="77"/>
    </row>
    <row r="162" spans="1:27" s="9" customFormat="1" ht="12" customHeight="1">
      <c r="A162" s="30">
        <v>159</v>
      </c>
      <c r="B162" s="32" t="s">
        <v>40</v>
      </c>
      <c r="C162" s="31" t="s">
        <v>518</v>
      </c>
      <c r="D162" s="135" t="s">
        <v>617</v>
      </c>
      <c r="E162" s="28" t="str">
        <f t="shared" si="9"/>
        <v>李**</v>
      </c>
      <c r="F162" s="30">
        <v>0</v>
      </c>
      <c r="G162" s="30">
        <v>1861</v>
      </c>
      <c r="H162" s="30">
        <f t="shared" si="12"/>
        <v>1861</v>
      </c>
      <c r="I162" s="30" t="s">
        <v>225</v>
      </c>
      <c r="J162" s="30">
        <v>11</v>
      </c>
      <c r="K162" s="30" t="s">
        <v>20</v>
      </c>
      <c r="L162" s="30">
        <v>1</v>
      </c>
      <c r="M162" s="136" t="s">
        <v>618</v>
      </c>
      <c r="N162" s="28" t="str">
        <f t="shared" si="10"/>
        <v>李**</v>
      </c>
      <c r="O162" s="31" t="s">
        <v>22</v>
      </c>
      <c r="P162" s="53" t="s">
        <v>235</v>
      </c>
      <c r="Q162" s="72"/>
      <c r="R162" s="128"/>
      <c r="S162" s="72"/>
      <c r="T162" s="72"/>
      <c r="U162" s="72"/>
      <c r="V162" s="72"/>
      <c r="W162" s="128"/>
      <c r="X162" s="72"/>
      <c r="Y162" s="128"/>
      <c r="Z162" s="72"/>
      <c r="AA162" s="77" t="s">
        <v>485</v>
      </c>
    </row>
    <row r="163" spans="1:27" s="9" customFormat="1" ht="12" customHeight="1">
      <c r="A163" s="30">
        <v>160</v>
      </c>
      <c r="B163" s="32" t="s">
        <v>187</v>
      </c>
      <c r="C163" s="31" t="s">
        <v>493</v>
      </c>
      <c r="D163" s="28" t="s">
        <v>619</v>
      </c>
      <c r="E163" s="28" t="str">
        <f t="shared" si="9"/>
        <v>王**</v>
      </c>
      <c r="F163" s="30">
        <v>0</v>
      </c>
      <c r="G163" s="30">
        <v>1861</v>
      </c>
      <c r="H163" s="30">
        <f t="shared" si="12"/>
        <v>1861</v>
      </c>
      <c r="I163" s="107" t="s">
        <v>225</v>
      </c>
      <c r="J163" s="30">
        <v>3</v>
      </c>
      <c r="K163" s="30" t="s">
        <v>20</v>
      </c>
      <c r="L163" s="30">
        <v>1</v>
      </c>
      <c r="M163" s="28" t="s">
        <v>495</v>
      </c>
      <c r="N163" s="28" t="str">
        <f t="shared" si="10"/>
        <v>王**</v>
      </c>
      <c r="O163" s="31" t="s">
        <v>22</v>
      </c>
      <c r="P163" s="53" t="s">
        <v>235</v>
      </c>
      <c r="Q163" s="128"/>
      <c r="R163" s="75"/>
      <c r="S163" s="75"/>
      <c r="T163" s="75"/>
      <c r="U163" s="75"/>
      <c r="V163" s="75"/>
      <c r="W163" s="128"/>
      <c r="X163" s="75"/>
      <c r="Y163" s="128"/>
      <c r="Z163" s="128"/>
      <c r="AA163" s="77" t="s">
        <v>485</v>
      </c>
    </row>
    <row r="164" spans="1:27" s="9" customFormat="1" ht="12" customHeight="1">
      <c r="A164" s="30">
        <v>161</v>
      </c>
      <c r="B164" s="32" t="s">
        <v>45</v>
      </c>
      <c r="C164" s="31" t="s">
        <v>535</v>
      </c>
      <c r="D164" s="28" t="s">
        <v>620</v>
      </c>
      <c r="E164" s="28" t="str">
        <f t="shared" si="9"/>
        <v>张*</v>
      </c>
      <c r="F164" s="30">
        <v>910</v>
      </c>
      <c r="G164" s="30">
        <v>1861</v>
      </c>
      <c r="H164" s="30">
        <f t="shared" si="12"/>
        <v>951</v>
      </c>
      <c r="I164" s="107" t="s">
        <v>225</v>
      </c>
      <c r="J164" s="30">
        <v>16</v>
      </c>
      <c r="K164" s="30" t="s">
        <v>20</v>
      </c>
      <c r="L164" s="30">
        <v>1</v>
      </c>
      <c r="M164" s="28" t="s">
        <v>621</v>
      </c>
      <c r="N164" s="28" t="str">
        <f t="shared" si="10"/>
        <v>邓**</v>
      </c>
      <c r="O164" s="31" t="s">
        <v>22</v>
      </c>
      <c r="P164" s="32" t="s">
        <v>622</v>
      </c>
      <c r="Q164" s="128"/>
      <c r="R164" s="75"/>
      <c r="S164" s="75"/>
      <c r="T164" s="75"/>
      <c r="U164" s="75"/>
      <c r="V164" s="75"/>
      <c r="W164" s="128"/>
      <c r="X164" s="75"/>
      <c r="Y164" s="128"/>
      <c r="Z164" s="128"/>
      <c r="AA164" s="77" t="s">
        <v>496</v>
      </c>
    </row>
    <row r="165" spans="1:27" s="9" customFormat="1" ht="12" customHeight="1">
      <c r="A165" s="30">
        <v>162</v>
      </c>
      <c r="B165" s="32" t="s">
        <v>189</v>
      </c>
      <c r="C165" s="31" t="s">
        <v>572</v>
      </c>
      <c r="D165" s="28" t="s">
        <v>623</v>
      </c>
      <c r="E165" s="28" t="str">
        <f t="shared" si="9"/>
        <v>留**</v>
      </c>
      <c r="F165" s="30">
        <v>910</v>
      </c>
      <c r="G165" s="30">
        <v>1861</v>
      </c>
      <c r="H165" s="30">
        <f t="shared" si="12"/>
        <v>951</v>
      </c>
      <c r="I165" s="107" t="s">
        <v>232</v>
      </c>
      <c r="J165" s="30">
        <v>2</v>
      </c>
      <c r="K165" s="30" t="s">
        <v>20</v>
      </c>
      <c r="L165" s="30">
        <v>1</v>
      </c>
      <c r="M165" s="28" t="s">
        <v>624</v>
      </c>
      <c r="N165" s="28" t="str">
        <f t="shared" si="10"/>
        <v>留**</v>
      </c>
      <c r="O165" s="31" t="s">
        <v>22</v>
      </c>
      <c r="P165" s="32" t="s">
        <v>625</v>
      </c>
      <c r="Q165" s="128"/>
      <c r="R165" s="75"/>
      <c r="S165" s="75"/>
      <c r="T165" s="75"/>
      <c r="U165" s="75"/>
      <c r="V165" s="75"/>
      <c r="W165" s="128"/>
      <c r="X165" s="75"/>
      <c r="Y165" s="128"/>
      <c r="Z165" s="128"/>
      <c r="AA165" s="77" t="s">
        <v>578</v>
      </c>
    </row>
    <row r="166" spans="1:27" s="9" customFormat="1" ht="12" customHeight="1">
      <c r="A166" s="30">
        <v>163</v>
      </c>
      <c r="B166" s="32" t="s">
        <v>17</v>
      </c>
      <c r="C166" s="31" t="s">
        <v>626</v>
      </c>
      <c r="D166" s="28" t="s">
        <v>627</v>
      </c>
      <c r="E166" s="28" t="str">
        <f t="shared" si="9"/>
        <v>陈**</v>
      </c>
      <c r="F166" s="30">
        <v>0</v>
      </c>
      <c r="G166" s="30">
        <v>1861</v>
      </c>
      <c r="H166" s="30">
        <f t="shared" si="12"/>
        <v>1861</v>
      </c>
      <c r="I166" s="107" t="s">
        <v>225</v>
      </c>
      <c r="J166" s="30">
        <v>13</v>
      </c>
      <c r="K166" s="30" t="s">
        <v>20</v>
      </c>
      <c r="L166" s="30">
        <v>1</v>
      </c>
      <c r="M166" s="28" t="s">
        <v>628</v>
      </c>
      <c r="N166" s="28" t="str">
        <f t="shared" si="10"/>
        <v>陈**</v>
      </c>
      <c r="O166" s="31" t="s">
        <v>22</v>
      </c>
      <c r="P166" s="53" t="s">
        <v>235</v>
      </c>
      <c r="Q166" s="128"/>
      <c r="R166" s="75"/>
      <c r="S166" s="75"/>
      <c r="T166" s="75"/>
      <c r="U166" s="75"/>
      <c r="V166" s="75"/>
      <c r="W166" s="128"/>
      <c r="X166" s="75"/>
      <c r="Y166" s="128"/>
      <c r="Z166" s="128"/>
      <c r="AA166" s="77" t="s">
        <v>496</v>
      </c>
    </row>
    <row r="167" spans="1:27" s="9" customFormat="1" ht="12" customHeight="1">
      <c r="A167" s="30">
        <v>164</v>
      </c>
      <c r="B167" s="32" t="s">
        <v>62</v>
      </c>
      <c r="C167" s="31" t="s">
        <v>629</v>
      </c>
      <c r="D167" s="138" t="s">
        <v>630</v>
      </c>
      <c r="E167" s="28" t="str">
        <f t="shared" si="9"/>
        <v>吴*</v>
      </c>
      <c r="F167" s="30">
        <v>0</v>
      </c>
      <c r="G167" s="30">
        <v>1861</v>
      </c>
      <c r="H167" s="30">
        <f t="shared" si="12"/>
        <v>1861</v>
      </c>
      <c r="I167" s="107" t="s">
        <v>232</v>
      </c>
      <c r="J167" s="30">
        <v>6</v>
      </c>
      <c r="K167" s="30" t="s">
        <v>20</v>
      </c>
      <c r="L167" s="30">
        <v>1</v>
      </c>
      <c r="M167" s="28" t="s">
        <v>631</v>
      </c>
      <c r="N167" s="28" t="str">
        <f t="shared" si="10"/>
        <v>王**</v>
      </c>
      <c r="O167" s="31" t="s">
        <v>22</v>
      </c>
      <c r="P167" s="53" t="s">
        <v>235</v>
      </c>
      <c r="Q167" s="128"/>
      <c r="R167" s="75"/>
      <c r="S167" s="75"/>
      <c r="T167" s="75"/>
      <c r="U167" s="75"/>
      <c r="V167" s="75"/>
      <c r="W167" s="128"/>
      <c r="X167" s="75"/>
      <c r="Y167" s="128"/>
      <c r="Z167" s="128"/>
      <c r="AA167" s="77" t="s">
        <v>485</v>
      </c>
    </row>
    <row r="168" spans="1:27" s="9" customFormat="1" ht="12" customHeight="1">
      <c r="A168" s="30">
        <v>165</v>
      </c>
      <c r="B168" s="32" t="s">
        <v>62</v>
      </c>
      <c r="C168" s="31" t="s">
        <v>632</v>
      </c>
      <c r="D168" s="28" t="s">
        <v>633</v>
      </c>
      <c r="E168" s="28" t="str">
        <f t="shared" si="9"/>
        <v>陈**</v>
      </c>
      <c r="F168" s="30">
        <v>0</v>
      </c>
      <c r="G168" s="30">
        <v>1861</v>
      </c>
      <c r="H168" s="30">
        <f t="shared" si="12"/>
        <v>1861</v>
      </c>
      <c r="I168" s="107" t="s">
        <v>225</v>
      </c>
      <c r="J168" s="30">
        <v>14</v>
      </c>
      <c r="K168" s="30" t="s">
        <v>20</v>
      </c>
      <c r="L168" s="30">
        <v>1</v>
      </c>
      <c r="M168" s="28" t="s">
        <v>634</v>
      </c>
      <c r="N168" s="28" t="str">
        <f t="shared" si="10"/>
        <v>陈**</v>
      </c>
      <c r="O168" s="31" t="s">
        <v>22</v>
      </c>
      <c r="P168" s="53" t="s">
        <v>235</v>
      </c>
      <c r="Q168" s="128"/>
      <c r="R168" s="75"/>
      <c r="S168" s="75"/>
      <c r="T168" s="75"/>
      <c r="U168" s="75"/>
      <c r="V168" s="75"/>
      <c r="W168" s="128"/>
      <c r="X168" s="75"/>
      <c r="Y168" s="128"/>
      <c r="Z168" s="128"/>
      <c r="AA168" s="77" t="s">
        <v>485</v>
      </c>
    </row>
    <row r="169" spans="1:27" s="9" customFormat="1" ht="12" customHeight="1">
      <c r="A169" s="30">
        <v>166</v>
      </c>
      <c r="B169" s="32" t="s">
        <v>79</v>
      </c>
      <c r="C169" s="31" t="s">
        <v>635</v>
      </c>
      <c r="D169" s="28" t="s">
        <v>636</v>
      </c>
      <c r="E169" s="28" t="str">
        <f t="shared" si="9"/>
        <v>倪**</v>
      </c>
      <c r="F169" s="30"/>
      <c r="G169" s="30">
        <v>1861</v>
      </c>
      <c r="H169" s="30">
        <f t="shared" si="12"/>
        <v>1861</v>
      </c>
      <c r="I169" s="107" t="s">
        <v>225</v>
      </c>
      <c r="J169" s="30">
        <v>8</v>
      </c>
      <c r="K169" s="30" t="s">
        <v>20</v>
      </c>
      <c r="L169" s="30">
        <v>1</v>
      </c>
      <c r="M169" s="28" t="s">
        <v>637</v>
      </c>
      <c r="N169" s="28" t="str">
        <f t="shared" si="10"/>
        <v>倪**</v>
      </c>
      <c r="O169" s="31" t="s">
        <v>32</v>
      </c>
      <c r="P169" s="53"/>
      <c r="Q169" s="128"/>
      <c r="R169" s="75"/>
      <c r="S169" s="75"/>
      <c r="T169" s="75"/>
      <c r="U169" s="75"/>
      <c r="V169" s="75"/>
      <c r="W169" s="128" t="s">
        <v>21</v>
      </c>
      <c r="X169" s="75"/>
      <c r="Y169" s="128"/>
      <c r="Z169" s="128"/>
      <c r="AA169" s="77"/>
    </row>
    <row r="170" spans="1:27" s="9" customFormat="1" ht="12" customHeight="1">
      <c r="A170" s="30">
        <v>167</v>
      </c>
      <c r="B170" s="32" t="s">
        <v>45</v>
      </c>
      <c r="C170" s="31" t="s">
        <v>565</v>
      </c>
      <c r="D170" s="28" t="s">
        <v>638</v>
      </c>
      <c r="E170" s="28" t="str">
        <f t="shared" si="9"/>
        <v>汤*</v>
      </c>
      <c r="F170" s="30">
        <v>730</v>
      </c>
      <c r="G170" s="30">
        <v>1861</v>
      </c>
      <c r="H170" s="30">
        <f aca="true" t="shared" si="13" ref="H170:H209">G170-F170</f>
        <v>1131</v>
      </c>
      <c r="I170" s="107" t="s">
        <v>225</v>
      </c>
      <c r="J170" s="30">
        <v>9</v>
      </c>
      <c r="K170" s="30" t="s">
        <v>20</v>
      </c>
      <c r="L170" s="30">
        <v>1</v>
      </c>
      <c r="M170" s="28" t="s">
        <v>639</v>
      </c>
      <c r="N170" s="28" t="str">
        <f t="shared" si="10"/>
        <v>梁**</v>
      </c>
      <c r="O170" s="31" t="s">
        <v>22</v>
      </c>
      <c r="P170" s="53"/>
      <c r="Q170" s="128"/>
      <c r="R170" s="75"/>
      <c r="S170" s="75"/>
      <c r="T170" s="75"/>
      <c r="U170" s="75"/>
      <c r="V170" s="75"/>
      <c r="W170" s="128"/>
      <c r="X170" s="75"/>
      <c r="Y170" s="128"/>
      <c r="Z170" s="128"/>
      <c r="AA170" s="77" t="s">
        <v>561</v>
      </c>
    </row>
    <row r="171" spans="1:27" s="9" customFormat="1" ht="12" customHeight="1">
      <c r="A171" s="30">
        <v>168</v>
      </c>
      <c r="B171" s="32" t="s">
        <v>45</v>
      </c>
      <c r="C171" s="31" t="s">
        <v>640</v>
      </c>
      <c r="D171" s="28" t="s">
        <v>641</v>
      </c>
      <c r="E171" s="28" t="str">
        <f t="shared" si="9"/>
        <v>汤**</v>
      </c>
      <c r="F171" s="30">
        <v>610</v>
      </c>
      <c r="G171" s="30">
        <v>1861</v>
      </c>
      <c r="H171" s="30">
        <f t="shared" si="13"/>
        <v>1251</v>
      </c>
      <c r="I171" s="107" t="s">
        <v>225</v>
      </c>
      <c r="J171" s="30">
        <v>4</v>
      </c>
      <c r="K171" s="30" t="s">
        <v>20</v>
      </c>
      <c r="L171" s="30">
        <v>1</v>
      </c>
      <c r="M171" s="28" t="s">
        <v>642</v>
      </c>
      <c r="N171" s="28" t="str">
        <f t="shared" si="10"/>
        <v>汤**</v>
      </c>
      <c r="O171" s="31" t="s">
        <v>22</v>
      </c>
      <c r="P171" s="53"/>
      <c r="Q171" s="128"/>
      <c r="R171" s="75"/>
      <c r="S171" s="75"/>
      <c r="T171" s="75"/>
      <c r="U171" s="75"/>
      <c r="V171" s="75"/>
      <c r="W171" s="128"/>
      <c r="X171" s="75"/>
      <c r="Y171" s="128"/>
      <c r="Z171" s="128"/>
      <c r="AA171" s="77" t="s">
        <v>485</v>
      </c>
    </row>
    <row r="172" spans="1:27" s="9" customFormat="1" ht="12" customHeight="1">
      <c r="A172" s="30">
        <v>169</v>
      </c>
      <c r="B172" s="32" t="s">
        <v>43</v>
      </c>
      <c r="C172" s="31" t="s">
        <v>643</v>
      </c>
      <c r="D172" s="28" t="s">
        <v>644</v>
      </c>
      <c r="E172" s="28" t="str">
        <f t="shared" si="9"/>
        <v>王*</v>
      </c>
      <c r="F172" s="30">
        <v>910</v>
      </c>
      <c r="G172" s="30">
        <v>1861</v>
      </c>
      <c r="H172" s="30">
        <f t="shared" si="13"/>
        <v>951</v>
      </c>
      <c r="I172" s="107" t="s">
        <v>232</v>
      </c>
      <c r="J172" s="30">
        <v>9</v>
      </c>
      <c r="K172" s="30" t="s">
        <v>20</v>
      </c>
      <c r="L172" s="30">
        <v>1</v>
      </c>
      <c r="M172" s="28" t="s">
        <v>645</v>
      </c>
      <c r="N172" s="28" t="str">
        <f t="shared" si="10"/>
        <v>王**</v>
      </c>
      <c r="O172" s="31" t="s">
        <v>22</v>
      </c>
      <c r="P172" s="53"/>
      <c r="Q172" s="128"/>
      <c r="R172" s="75"/>
      <c r="S172" s="75"/>
      <c r="T172" s="75"/>
      <c r="U172" s="75"/>
      <c r="V172" s="75"/>
      <c r="W172" s="128"/>
      <c r="X172" s="75"/>
      <c r="Y172" s="128"/>
      <c r="Z172" s="128"/>
      <c r="AA172" s="77" t="s">
        <v>561</v>
      </c>
    </row>
    <row r="173" spans="1:27" s="9" customFormat="1" ht="12" customHeight="1">
      <c r="A173" s="30">
        <v>170</v>
      </c>
      <c r="B173" s="32" t="s">
        <v>43</v>
      </c>
      <c r="C173" s="31" t="s">
        <v>646</v>
      </c>
      <c r="D173" s="28" t="s">
        <v>647</v>
      </c>
      <c r="E173" s="28" t="str">
        <f t="shared" si="9"/>
        <v>王**</v>
      </c>
      <c r="F173" s="30">
        <v>0</v>
      </c>
      <c r="G173" s="30">
        <v>1861</v>
      </c>
      <c r="H173" s="30">
        <f t="shared" si="13"/>
        <v>1861</v>
      </c>
      <c r="I173" s="107" t="s">
        <v>225</v>
      </c>
      <c r="J173" s="30">
        <v>13</v>
      </c>
      <c r="K173" s="30" t="s">
        <v>20</v>
      </c>
      <c r="L173" s="30">
        <v>1</v>
      </c>
      <c r="M173" s="28" t="s">
        <v>648</v>
      </c>
      <c r="N173" s="28" t="str">
        <f t="shared" si="10"/>
        <v>王**</v>
      </c>
      <c r="O173" s="31" t="s">
        <v>22</v>
      </c>
      <c r="P173" s="53" t="s">
        <v>235</v>
      </c>
      <c r="Q173" s="128"/>
      <c r="R173" s="75"/>
      <c r="S173" s="75"/>
      <c r="T173" s="75"/>
      <c r="U173" s="75"/>
      <c r="V173" s="75"/>
      <c r="W173" s="128"/>
      <c r="X173" s="75"/>
      <c r="Y173" s="128"/>
      <c r="Z173" s="128"/>
      <c r="AA173" s="77" t="s">
        <v>496</v>
      </c>
    </row>
    <row r="174" spans="1:27" s="9" customFormat="1" ht="12" customHeight="1">
      <c r="A174" s="30">
        <v>171</v>
      </c>
      <c r="B174" s="32" t="s">
        <v>81</v>
      </c>
      <c r="C174" s="31" t="s">
        <v>649</v>
      </c>
      <c r="D174" s="28" t="s">
        <v>650</v>
      </c>
      <c r="E174" s="28" t="str">
        <f t="shared" si="9"/>
        <v>倪**</v>
      </c>
      <c r="F174" s="30">
        <v>910</v>
      </c>
      <c r="G174" s="30">
        <v>1861</v>
      </c>
      <c r="H174" s="30">
        <f t="shared" si="13"/>
        <v>951</v>
      </c>
      <c r="I174" s="107" t="s">
        <v>232</v>
      </c>
      <c r="J174" s="30">
        <v>14</v>
      </c>
      <c r="K174" s="30" t="s">
        <v>20</v>
      </c>
      <c r="L174" s="30">
        <v>1</v>
      </c>
      <c r="M174" s="28" t="s">
        <v>651</v>
      </c>
      <c r="N174" s="28" t="str">
        <f t="shared" si="10"/>
        <v>倪**</v>
      </c>
      <c r="O174" s="31" t="s">
        <v>22</v>
      </c>
      <c r="P174" s="53"/>
      <c r="Q174" s="128"/>
      <c r="R174" s="75"/>
      <c r="S174" s="75"/>
      <c r="T174" s="75"/>
      <c r="U174" s="75"/>
      <c r="V174" s="75"/>
      <c r="W174" s="128"/>
      <c r="X174" s="75"/>
      <c r="Y174" s="128"/>
      <c r="Z174" s="128"/>
      <c r="AA174" s="77" t="s">
        <v>485</v>
      </c>
    </row>
    <row r="175" spans="1:27" s="9" customFormat="1" ht="12" customHeight="1">
      <c r="A175" s="30">
        <v>172</v>
      </c>
      <c r="B175" s="32" t="s">
        <v>81</v>
      </c>
      <c r="C175" s="31" t="s">
        <v>649</v>
      </c>
      <c r="D175" s="28" t="s">
        <v>652</v>
      </c>
      <c r="E175" s="28" t="str">
        <f t="shared" si="9"/>
        <v>周**</v>
      </c>
      <c r="F175" s="30">
        <v>910</v>
      </c>
      <c r="G175" s="30">
        <v>1861</v>
      </c>
      <c r="H175" s="30">
        <f t="shared" si="13"/>
        <v>951</v>
      </c>
      <c r="I175" s="107" t="s">
        <v>232</v>
      </c>
      <c r="J175" s="30">
        <v>16</v>
      </c>
      <c r="K175" s="30" t="s">
        <v>20</v>
      </c>
      <c r="L175" s="30">
        <v>1</v>
      </c>
      <c r="M175" s="28" t="s">
        <v>653</v>
      </c>
      <c r="N175" s="28" t="str">
        <f t="shared" si="10"/>
        <v>周**</v>
      </c>
      <c r="O175" s="31" t="s">
        <v>22</v>
      </c>
      <c r="P175" s="53"/>
      <c r="Q175" s="128"/>
      <c r="R175" s="75"/>
      <c r="S175" s="75"/>
      <c r="T175" s="75"/>
      <c r="U175" s="75"/>
      <c r="V175" s="75"/>
      <c r="W175" s="128"/>
      <c r="X175" s="75"/>
      <c r="Y175" s="128"/>
      <c r="Z175" s="128"/>
      <c r="AA175" s="77" t="s">
        <v>561</v>
      </c>
    </row>
    <row r="176" spans="1:27" s="9" customFormat="1" ht="12" customHeight="1">
      <c r="A176" s="30">
        <v>173</v>
      </c>
      <c r="B176" s="32" t="s">
        <v>79</v>
      </c>
      <c r="C176" s="31" t="s">
        <v>654</v>
      </c>
      <c r="D176" s="28" t="s">
        <v>655</v>
      </c>
      <c r="E176" s="28" t="str">
        <f t="shared" si="9"/>
        <v>蔡**</v>
      </c>
      <c r="F176" s="30">
        <v>910</v>
      </c>
      <c r="G176" s="30">
        <v>1861</v>
      </c>
      <c r="H176" s="30">
        <f t="shared" si="13"/>
        <v>951</v>
      </c>
      <c r="I176" s="107" t="s">
        <v>232</v>
      </c>
      <c r="J176" s="30">
        <v>14</v>
      </c>
      <c r="K176" s="30" t="s">
        <v>20</v>
      </c>
      <c r="L176" s="30">
        <v>1</v>
      </c>
      <c r="M176" s="28" t="s">
        <v>656</v>
      </c>
      <c r="N176" s="28" t="str">
        <f t="shared" si="10"/>
        <v>蔡**</v>
      </c>
      <c r="O176" s="31" t="s">
        <v>22</v>
      </c>
      <c r="P176" s="53"/>
      <c r="Q176" s="128"/>
      <c r="R176" s="75"/>
      <c r="S176" s="75"/>
      <c r="T176" s="75"/>
      <c r="U176" s="75"/>
      <c r="V176" s="75"/>
      <c r="W176" s="128"/>
      <c r="X176" s="75"/>
      <c r="Y176" s="128"/>
      <c r="Z176" s="128"/>
      <c r="AA176" s="77" t="s">
        <v>496</v>
      </c>
    </row>
    <row r="177" spans="1:27" s="9" customFormat="1" ht="12" customHeight="1">
      <c r="A177" s="30">
        <v>174</v>
      </c>
      <c r="B177" s="32" t="s">
        <v>74</v>
      </c>
      <c r="C177" s="31" t="s">
        <v>657</v>
      </c>
      <c r="D177" s="28" t="s">
        <v>658</v>
      </c>
      <c r="E177" s="28" t="str">
        <f t="shared" si="9"/>
        <v>周*</v>
      </c>
      <c r="F177" s="30">
        <v>549</v>
      </c>
      <c r="G177" s="30">
        <v>1861</v>
      </c>
      <c r="H177" s="30">
        <f t="shared" si="13"/>
        <v>1312</v>
      </c>
      <c r="I177" s="107" t="s">
        <v>232</v>
      </c>
      <c r="J177" s="30">
        <v>16</v>
      </c>
      <c r="K177" s="30" t="s">
        <v>20</v>
      </c>
      <c r="L177" s="30">
        <v>1</v>
      </c>
      <c r="M177" s="28" t="s">
        <v>659</v>
      </c>
      <c r="N177" s="28" t="str">
        <f t="shared" si="10"/>
        <v>周**</v>
      </c>
      <c r="O177" s="31" t="s">
        <v>22</v>
      </c>
      <c r="P177" s="53"/>
      <c r="Q177" s="128"/>
      <c r="R177" s="75"/>
      <c r="S177" s="75"/>
      <c r="T177" s="75"/>
      <c r="U177" s="75"/>
      <c r="V177" s="75"/>
      <c r="W177" s="128"/>
      <c r="X177" s="75"/>
      <c r="Y177" s="128"/>
      <c r="Z177" s="128"/>
      <c r="AA177" s="77" t="s">
        <v>496</v>
      </c>
    </row>
    <row r="178" spans="1:27" s="9" customFormat="1" ht="12" customHeight="1">
      <c r="A178" s="30">
        <v>175</v>
      </c>
      <c r="B178" s="32" t="s">
        <v>74</v>
      </c>
      <c r="C178" s="31" t="s">
        <v>660</v>
      </c>
      <c r="D178" s="28" t="s">
        <v>661</v>
      </c>
      <c r="E178" s="28" t="str">
        <f t="shared" si="9"/>
        <v>夏**</v>
      </c>
      <c r="F178" s="30">
        <v>494</v>
      </c>
      <c r="G178" s="30">
        <v>1861</v>
      </c>
      <c r="H178" s="30">
        <f t="shared" si="13"/>
        <v>1367</v>
      </c>
      <c r="I178" s="107" t="s">
        <v>232</v>
      </c>
      <c r="J178" s="30">
        <v>7</v>
      </c>
      <c r="K178" s="30" t="s">
        <v>20</v>
      </c>
      <c r="L178" s="30">
        <v>1</v>
      </c>
      <c r="M178" s="28" t="s">
        <v>662</v>
      </c>
      <c r="N178" s="28" t="str">
        <f t="shared" si="10"/>
        <v>夏**</v>
      </c>
      <c r="O178" s="31" t="s">
        <v>22</v>
      </c>
      <c r="P178" s="53"/>
      <c r="Q178" s="128"/>
      <c r="R178" s="75"/>
      <c r="S178" s="75"/>
      <c r="T178" s="75"/>
      <c r="U178" s="75"/>
      <c r="V178" s="75"/>
      <c r="W178" s="128"/>
      <c r="X178" s="75"/>
      <c r="Y178" s="128"/>
      <c r="Z178" s="128"/>
      <c r="AA178" s="77" t="s">
        <v>496</v>
      </c>
    </row>
    <row r="179" spans="1:27" s="9" customFormat="1" ht="12" customHeight="1">
      <c r="A179" s="30">
        <v>176</v>
      </c>
      <c r="B179" s="32" t="s">
        <v>74</v>
      </c>
      <c r="C179" s="31" t="s">
        <v>663</v>
      </c>
      <c r="D179" s="28" t="s">
        <v>664</v>
      </c>
      <c r="E179" s="28" t="str">
        <f t="shared" si="9"/>
        <v>金**</v>
      </c>
      <c r="F179" s="30">
        <v>410</v>
      </c>
      <c r="G179" s="30">
        <v>1861</v>
      </c>
      <c r="H179" s="30">
        <f t="shared" si="13"/>
        <v>1451</v>
      </c>
      <c r="I179" s="107" t="s">
        <v>232</v>
      </c>
      <c r="J179" s="30">
        <v>15</v>
      </c>
      <c r="K179" s="30" t="s">
        <v>20</v>
      </c>
      <c r="L179" s="30">
        <v>1</v>
      </c>
      <c r="M179" s="28" t="s">
        <v>665</v>
      </c>
      <c r="N179" s="28" t="str">
        <f t="shared" si="10"/>
        <v>林**</v>
      </c>
      <c r="O179" s="31" t="s">
        <v>22</v>
      </c>
      <c r="P179" s="53"/>
      <c r="Q179" s="128"/>
      <c r="R179" s="75"/>
      <c r="S179" s="75"/>
      <c r="T179" s="75"/>
      <c r="U179" s="75"/>
      <c r="V179" s="75"/>
      <c r="W179" s="128"/>
      <c r="X179" s="75"/>
      <c r="Y179" s="128"/>
      <c r="Z179" s="128"/>
      <c r="AA179" s="77" t="s">
        <v>496</v>
      </c>
    </row>
    <row r="180" spans="1:27" s="9" customFormat="1" ht="12" customHeight="1">
      <c r="A180" s="30">
        <v>177</v>
      </c>
      <c r="B180" s="32" t="s">
        <v>74</v>
      </c>
      <c r="C180" s="31" t="s">
        <v>663</v>
      </c>
      <c r="D180" s="28" t="s">
        <v>666</v>
      </c>
      <c r="E180" s="28" t="str">
        <f t="shared" si="9"/>
        <v>金**</v>
      </c>
      <c r="F180" s="30">
        <v>410</v>
      </c>
      <c r="G180" s="30">
        <v>1861</v>
      </c>
      <c r="H180" s="30">
        <f t="shared" si="13"/>
        <v>1451</v>
      </c>
      <c r="I180" s="107" t="s">
        <v>667</v>
      </c>
      <c r="J180" s="30">
        <v>14</v>
      </c>
      <c r="K180" s="30" t="s">
        <v>20</v>
      </c>
      <c r="L180" s="30">
        <v>1</v>
      </c>
      <c r="M180" s="28" t="s">
        <v>665</v>
      </c>
      <c r="N180" s="28" t="str">
        <f t="shared" si="10"/>
        <v>林**</v>
      </c>
      <c r="O180" s="31" t="s">
        <v>22</v>
      </c>
      <c r="P180" s="53"/>
      <c r="Q180" s="128"/>
      <c r="R180" s="75"/>
      <c r="S180" s="75"/>
      <c r="T180" s="75"/>
      <c r="U180" s="75"/>
      <c r="V180" s="75"/>
      <c r="W180" s="128"/>
      <c r="X180" s="75"/>
      <c r="Y180" s="128"/>
      <c r="Z180" s="128"/>
      <c r="AA180" s="77" t="s">
        <v>496</v>
      </c>
    </row>
    <row r="181" spans="1:27" s="9" customFormat="1" ht="12" customHeight="1">
      <c r="A181" s="30">
        <v>178</v>
      </c>
      <c r="B181" s="32" t="s">
        <v>74</v>
      </c>
      <c r="C181" s="31" t="s">
        <v>668</v>
      </c>
      <c r="D181" s="28" t="s">
        <v>669</v>
      </c>
      <c r="E181" s="28" t="str">
        <f t="shared" si="9"/>
        <v>王**</v>
      </c>
      <c r="F181" s="30">
        <v>827</v>
      </c>
      <c r="G181" s="30">
        <v>1861</v>
      </c>
      <c r="H181" s="30">
        <f t="shared" si="13"/>
        <v>1034</v>
      </c>
      <c r="I181" s="107" t="s">
        <v>232</v>
      </c>
      <c r="J181" s="30">
        <v>14</v>
      </c>
      <c r="K181" s="30" t="s">
        <v>20</v>
      </c>
      <c r="L181" s="30">
        <v>1</v>
      </c>
      <c r="M181" s="28" t="s">
        <v>670</v>
      </c>
      <c r="N181" s="28" t="str">
        <f t="shared" si="10"/>
        <v>周**</v>
      </c>
      <c r="O181" s="31" t="s">
        <v>22</v>
      </c>
      <c r="P181" s="53"/>
      <c r="Q181" s="128"/>
      <c r="R181" s="75"/>
      <c r="S181" s="75"/>
      <c r="T181" s="75"/>
      <c r="U181" s="75"/>
      <c r="V181" s="75"/>
      <c r="W181" s="128"/>
      <c r="X181" s="75"/>
      <c r="Y181" s="128"/>
      <c r="Z181" s="128"/>
      <c r="AA181" s="77" t="s">
        <v>496</v>
      </c>
    </row>
    <row r="182" spans="1:27" s="9" customFormat="1" ht="12" customHeight="1">
      <c r="A182" s="30">
        <v>179</v>
      </c>
      <c r="B182" s="32" t="s">
        <v>74</v>
      </c>
      <c r="C182" s="31" t="s">
        <v>671</v>
      </c>
      <c r="D182" s="28" t="s">
        <v>672</v>
      </c>
      <c r="E182" s="28" t="str">
        <f t="shared" si="9"/>
        <v>王*</v>
      </c>
      <c r="F182" s="30">
        <v>910</v>
      </c>
      <c r="G182" s="30">
        <v>1861</v>
      </c>
      <c r="H182" s="30">
        <f t="shared" si="13"/>
        <v>951</v>
      </c>
      <c r="I182" s="107" t="s">
        <v>225</v>
      </c>
      <c r="J182" s="30">
        <v>12</v>
      </c>
      <c r="K182" s="30" t="s">
        <v>20</v>
      </c>
      <c r="L182" s="30">
        <v>1</v>
      </c>
      <c r="M182" s="28" t="s">
        <v>673</v>
      </c>
      <c r="N182" s="28" t="str">
        <f t="shared" si="10"/>
        <v>张**</v>
      </c>
      <c r="O182" s="31" t="s">
        <v>22</v>
      </c>
      <c r="P182" s="53"/>
      <c r="Q182" s="128"/>
      <c r="R182" s="75"/>
      <c r="S182" s="75"/>
      <c r="T182" s="75"/>
      <c r="U182" s="75"/>
      <c r="V182" s="75"/>
      <c r="W182" s="128"/>
      <c r="X182" s="75"/>
      <c r="Y182" s="128"/>
      <c r="Z182" s="128"/>
      <c r="AA182" s="77" t="s">
        <v>496</v>
      </c>
    </row>
    <row r="183" spans="1:27" s="9" customFormat="1" ht="12" customHeight="1">
      <c r="A183" s="30">
        <v>180</v>
      </c>
      <c r="B183" s="32" t="s">
        <v>74</v>
      </c>
      <c r="C183" s="31" t="s">
        <v>562</v>
      </c>
      <c r="D183" s="134" t="s">
        <v>674</v>
      </c>
      <c r="E183" s="28" t="str">
        <f t="shared" si="9"/>
        <v>傅**</v>
      </c>
      <c r="F183" s="30">
        <v>410</v>
      </c>
      <c r="G183" s="30">
        <v>1861</v>
      </c>
      <c r="H183" s="30">
        <f t="shared" si="13"/>
        <v>1451</v>
      </c>
      <c r="I183" s="107" t="s">
        <v>232</v>
      </c>
      <c r="J183" s="30">
        <v>16</v>
      </c>
      <c r="K183" s="30" t="s">
        <v>20</v>
      </c>
      <c r="L183" s="30">
        <v>1</v>
      </c>
      <c r="M183" s="28" t="s">
        <v>675</v>
      </c>
      <c r="N183" s="28" t="str">
        <f t="shared" si="10"/>
        <v>傅**</v>
      </c>
      <c r="O183" s="31" t="s">
        <v>22</v>
      </c>
      <c r="P183" s="53"/>
      <c r="Q183" s="128"/>
      <c r="R183" s="75"/>
      <c r="S183" s="75"/>
      <c r="T183" s="75"/>
      <c r="U183" s="75"/>
      <c r="V183" s="75"/>
      <c r="W183" s="128"/>
      <c r="X183" s="75"/>
      <c r="Y183" s="128"/>
      <c r="Z183" s="128"/>
      <c r="AA183" s="77" t="s">
        <v>496</v>
      </c>
    </row>
    <row r="184" spans="1:27" s="9" customFormat="1" ht="12" customHeight="1">
      <c r="A184" s="30">
        <v>181</v>
      </c>
      <c r="B184" s="32" t="s">
        <v>77</v>
      </c>
      <c r="C184" s="31" t="s">
        <v>676</v>
      </c>
      <c r="D184" s="28" t="s">
        <v>677</v>
      </c>
      <c r="E184" s="28" t="str">
        <f t="shared" si="9"/>
        <v>杨**</v>
      </c>
      <c r="F184" s="30">
        <v>0</v>
      </c>
      <c r="G184" s="30">
        <v>1861</v>
      </c>
      <c r="H184" s="30">
        <f t="shared" si="13"/>
        <v>1861</v>
      </c>
      <c r="I184" s="107" t="s">
        <v>232</v>
      </c>
      <c r="J184" s="30">
        <v>5</v>
      </c>
      <c r="K184" s="30" t="s">
        <v>20</v>
      </c>
      <c r="L184" s="30">
        <v>1</v>
      </c>
      <c r="M184" s="28" t="s">
        <v>678</v>
      </c>
      <c r="N184" s="28" t="str">
        <f t="shared" si="10"/>
        <v>陈**</v>
      </c>
      <c r="O184" s="31" t="s">
        <v>32</v>
      </c>
      <c r="P184" s="53" t="s">
        <v>235</v>
      </c>
      <c r="Q184" s="128" t="s">
        <v>21</v>
      </c>
      <c r="R184" s="75"/>
      <c r="S184" s="75"/>
      <c r="T184" s="75"/>
      <c r="U184" s="75"/>
      <c r="V184" s="75"/>
      <c r="W184" s="128"/>
      <c r="X184" s="75"/>
      <c r="Y184" s="128"/>
      <c r="Z184" s="128"/>
      <c r="AA184" s="77"/>
    </row>
    <row r="185" spans="1:27" s="9" customFormat="1" ht="12" customHeight="1">
      <c r="A185" s="30">
        <v>182</v>
      </c>
      <c r="B185" s="32" t="s">
        <v>62</v>
      </c>
      <c r="C185" s="31" t="s">
        <v>529</v>
      </c>
      <c r="D185" s="28" t="s">
        <v>679</v>
      </c>
      <c r="E185" s="28" t="str">
        <f t="shared" si="9"/>
        <v>黄**</v>
      </c>
      <c r="F185" s="30">
        <v>910</v>
      </c>
      <c r="G185" s="30">
        <v>1861</v>
      </c>
      <c r="H185" s="30">
        <f t="shared" si="13"/>
        <v>951</v>
      </c>
      <c r="I185" s="107" t="s">
        <v>232</v>
      </c>
      <c r="J185" s="30">
        <v>17</v>
      </c>
      <c r="K185" s="30" t="s">
        <v>20</v>
      </c>
      <c r="L185" s="30">
        <v>1</v>
      </c>
      <c r="M185" s="28" t="s">
        <v>680</v>
      </c>
      <c r="N185" s="28" t="str">
        <f t="shared" si="10"/>
        <v>黄**</v>
      </c>
      <c r="O185" s="31" t="s">
        <v>22</v>
      </c>
      <c r="P185" s="53"/>
      <c r="Q185" s="128"/>
      <c r="R185" s="75"/>
      <c r="S185" s="75"/>
      <c r="T185" s="75"/>
      <c r="U185" s="75"/>
      <c r="V185" s="75"/>
      <c r="W185" s="128"/>
      <c r="X185" s="75"/>
      <c r="Y185" s="128"/>
      <c r="Z185" s="128"/>
      <c r="AA185" s="77" t="s">
        <v>496</v>
      </c>
    </row>
    <row r="186" spans="1:27" s="9" customFormat="1" ht="12" customHeight="1">
      <c r="A186" s="30">
        <v>183</v>
      </c>
      <c r="B186" s="32" t="s">
        <v>62</v>
      </c>
      <c r="C186" s="31" t="s">
        <v>529</v>
      </c>
      <c r="D186" s="28" t="s">
        <v>681</v>
      </c>
      <c r="E186" s="28" t="str">
        <f t="shared" si="9"/>
        <v>黄**</v>
      </c>
      <c r="F186" s="30">
        <v>586</v>
      </c>
      <c r="G186" s="30">
        <v>1861</v>
      </c>
      <c r="H186" s="30">
        <f t="shared" si="13"/>
        <v>1275</v>
      </c>
      <c r="I186" s="107" t="s">
        <v>232</v>
      </c>
      <c r="J186" s="30">
        <v>13</v>
      </c>
      <c r="K186" s="30" t="s">
        <v>20</v>
      </c>
      <c r="L186" s="30">
        <v>1</v>
      </c>
      <c r="M186" s="28" t="s">
        <v>680</v>
      </c>
      <c r="N186" s="28" t="str">
        <f t="shared" si="10"/>
        <v>黄**</v>
      </c>
      <c r="O186" s="31" t="s">
        <v>32</v>
      </c>
      <c r="P186" s="53"/>
      <c r="Q186" s="128" t="s">
        <v>21</v>
      </c>
      <c r="R186" s="75"/>
      <c r="S186" s="75"/>
      <c r="T186" s="75"/>
      <c r="U186" s="75"/>
      <c r="V186" s="75"/>
      <c r="W186" s="128"/>
      <c r="X186" s="75"/>
      <c r="Y186" s="128"/>
      <c r="Z186" s="128"/>
      <c r="AA186" s="77"/>
    </row>
    <row r="187" spans="1:27" s="9" customFormat="1" ht="12" customHeight="1">
      <c r="A187" s="30">
        <v>184</v>
      </c>
      <c r="B187" s="32" t="s">
        <v>62</v>
      </c>
      <c r="C187" s="31" t="s">
        <v>682</v>
      </c>
      <c r="D187" s="28" t="s">
        <v>683</v>
      </c>
      <c r="E187" s="28" t="str">
        <f t="shared" si="9"/>
        <v>麻**</v>
      </c>
      <c r="F187" s="30">
        <v>910</v>
      </c>
      <c r="G187" s="30">
        <v>1861</v>
      </c>
      <c r="H187" s="30">
        <f t="shared" si="13"/>
        <v>951</v>
      </c>
      <c r="I187" s="107" t="s">
        <v>225</v>
      </c>
      <c r="J187" s="30">
        <v>13</v>
      </c>
      <c r="K187" s="30" t="s">
        <v>20</v>
      </c>
      <c r="L187" s="30">
        <v>1</v>
      </c>
      <c r="M187" s="28" t="s">
        <v>684</v>
      </c>
      <c r="N187" s="28" t="str">
        <f t="shared" si="10"/>
        <v>麻**</v>
      </c>
      <c r="O187" s="31" t="s">
        <v>22</v>
      </c>
      <c r="P187" s="53"/>
      <c r="Q187" s="128"/>
      <c r="R187" s="75"/>
      <c r="S187" s="75"/>
      <c r="T187" s="75"/>
      <c r="U187" s="75"/>
      <c r="V187" s="75"/>
      <c r="W187" s="128"/>
      <c r="X187" s="75"/>
      <c r="Y187" s="128"/>
      <c r="Z187" s="128"/>
      <c r="AA187" s="77" t="s">
        <v>496</v>
      </c>
    </row>
    <row r="188" spans="1:27" s="9" customFormat="1" ht="12" customHeight="1">
      <c r="A188" s="30">
        <v>185</v>
      </c>
      <c r="B188" s="32" t="s">
        <v>62</v>
      </c>
      <c r="C188" s="31" t="s">
        <v>629</v>
      </c>
      <c r="D188" s="28" t="s">
        <v>685</v>
      </c>
      <c r="E188" s="28" t="str">
        <f t="shared" si="9"/>
        <v>萧**</v>
      </c>
      <c r="F188" s="30">
        <v>0</v>
      </c>
      <c r="G188" s="30">
        <v>1861</v>
      </c>
      <c r="H188" s="30">
        <f t="shared" si="13"/>
        <v>1861</v>
      </c>
      <c r="I188" s="107" t="s">
        <v>225</v>
      </c>
      <c r="J188" s="30">
        <v>16</v>
      </c>
      <c r="K188" s="30" t="s">
        <v>20</v>
      </c>
      <c r="L188" s="30">
        <v>1</v>
      </c>
      <c r="M188" s="28" t="s">
        <v>686</v>
      </c>
      <c r="N188" s="28" t="str">
        <f t="shared" si="10"/>
        <v>萧**</v>
      </c>
      <c r="O188" s="31" t="s">
        <v>22</v>
      </c>
      <c r="P188" s="53" t="s">
        <v>235</v>
      </c>
      <c r="Q188" s="128"/>
      <c r="R188" s="75"/>
      <c r="S188" s="75"/>
      <c r="T188" s="75"/>
      <c r="U188" s="75"/>
      <c r="V188" s="75"/>
      <c r="W188" s="128"/>
      <c r="X188" s="75"/>
      <c r="Y188" s="128"/>
      <c r="Z188" s="128"/>
      <c r="AA188" s="77" t="s">
        <v>496</v>
      </c>
    </row>
    <row r="189" spans="1:27" s="9" customFormat="1" ht="12" customHeight="1">
      <c r="A189" s="30">
        <v>186</v>
      </c>
      <c r="B189" s="32" t="s">
        <v>62</v>
      </c>
      <c r="C189" s="31" t="s">
        <v>511</v>
      </c>
      <c r="D189" s="28" t="s">
        <v>687</v>
      </c>
      <c r="E189" s="28" t="str">
        <f t="shared" si="9"/>
        <v>刘**</v>
      </c>
      <c r="F189" s="30">
        <v>910</v>
      </c>
      <c r="G189" s="30">
        <v>1861</v>
      </c>
      <c r="H189" s="30">
        <f t="shared" si="13"/>
        <v>951</v>
      </c>
      <c r="I189" s="107" t="s">
        <v>232</v>
      </c>
      <c r="J189" s="30">
        <v>16</v>
      </c>
      <c r="K189" s="30" t="s">
        <v>20</v>
      </c>
      <c r="L189" s="30">
        <v>1</v>
      </c>
      <c r="M189" s="28" t="s">
        <v>688</v>
      </c>
      <c r="N189" s="28" t="str">
        <f t="shared" si="10"/>
        <v>刘**</v>
      </c>
      <c r="O189" s="31" t="s">
        <v>22</v>
      </c>
      <c r="P189" s="53"/>
      <c r="Q189" s="128"/>
      <c r="R189" s="75"/>
      <c r="S189" s="75"/>
      <c r="T189" s="75"/>
      <c r="U189" s="75"/>
      <c r="V189" s="75"/>
      <c r="W189" s="128"/>
      <c r="X189" s="75"/>
      <c r="Y189" s="128"/>
      <c r="Z189" s="128"/>
      <c r="AA189" s="77" t="s">
        <v>485</v>
      </c>
    </row>
    <row r="190" spans="1:27" s="9" customFormat="1" ht="12" customHeight="1">
      <c r="A190" s="30">
        <v>187</v>
      </c>
      <c r="B190" s="32" t="s">
        <v>62</v>
      </c>
      <c r="C190" s="31" t="s">
        <v>506</v>
      </c>
      <c r="D190" s="28" t="s">
        <v>689</v>
      </c>
      <c r="E190" s="28" t="str">
        <f t="shared" si="9"/>
        <v>夏**</v>
      </c>
      <c r="F190" s="30">
        <v>910</v>
      </c>
      <c r="G190" s="30">
        <v>1861</v>
      </c>
      <c r="H190" s="30">
        <f t="shared" si="13"/>
        <v>951</v>
      </c>
      <c r="I190" s="107" t="s">
        <v>232</v>
      </c>
      <c r="J190" s="30">
        <v>17</v>
      </c>
      <c r="K190" s="30" t="s">
        <v>20</v>
      </c>
      <c r="L190" s="30">
        <v>1</v>
      </c>
      <c r="M190" s="28" t="s">
        <v>690</v>
      </c>
      <c r="N190" s="28" t="str">
        <f t="shared" si="10"/>
        <v>夏**</v>
      </c>
      <c r="O190" s="31" t="s">
        <v>22</v>
      </c>
      <c r="P190" s="53"/>
      <c r="Q190" s="128"/>
      <c r="R190" s="75"/>
      <c r="S190" s="75"/>
      <c r="T190" s="75"/>
      <c r="U190" s="75"/>
      <c r="V190" s="75"/>
      <c r="W190" s="128"/>
      <c r="X190" s="75"/>
      <c r="Y190" s="128"/>
      <c r="Z190" s="128"/>
      <c r="AA190" s="77" t="s">
        <v>496</v>
      </c>
    </row>
    <row r="191" spans="1:27" s="9" customFormat="1" ht="12" customHeight="1">
      <c r="A191" s="30">
        <v>188</v>
      </c>
      <c r="B191" s="32" t="s">
        <v>62</v>
      </c>
      <c r="C191" s="31" t="s">
        <v>506</v>
      </c>
      <c r="D191" s="28" t="s">
        <v>691</v>
      </c>
      <c r="E191" s="28" t="str">
        <f t="shared" si="9"/>
        <v>夏**</v>
      </c>
      <c r="F191" s="30">
        <v>910</v>
      </c>
      <c r="G191" s="30">
        <v>1861</v>
      </c>
      <c r="H191" s="30">
        <f t="shared" si="13"/>
        <v>951</v>
      </c>
      <c r="I191" s="107" t="s">
        <v>225</v>
      </c>
      <c r="J191" s="30">
        <v>17</v>
      </c>
      <c r="K191" s="30" t="s">
        <v>20</v>
      </c>
      <c r="L191" s="30">
        <v>1</v>
      </c>
      <c r="M191" s="28" t="s">
        <v>690</v>
      </c>
      <c r="N191" s="28" t="str">
        <f t="shared" si="10"/>
        <v>夏**</v>
      </c>
      <c r="O191" s="31" t="s">
        <v>22</v>
      </c>
      <c r="P191" s="53"/>
      <c r="Q191" s="128"/>
      <c r="R191" s="75"/>
      <c r="S191" s="75"/>
      <c r="T191" s="75"/>
      <c r="U191" s="75"/>
      <c r="V191" s="75"/>
      <c r="W191" s="128"/>
      <c r="X191" s="75"/>
      <c r="Y191" s="128"/>
      <c r="Z191" s="128"/>
      <c r="AA191" s="77" t="s">
        <v>496</v>
      </c>
    </row>
    <row r="192" spans="1:27" s="9" customFormat="1" ht="12" customHeight="1">
      <c r="A192" s="30">
        <v>189</v>
      </c>
      <c r="B192" s="32" t="s">
        <v>62</v>
      </c>
      <c r="C192" s="31" t="s">
        <v>629</v>
      </c>
      <c r="D192" s="28" t="s">
        <v>692</v>
      </c>
      <c r="E192" s="28" t="str">
        <f t="shared" si="9"/>
        <v>汪**</v>
      </c>
      <c r="F192" s="30">
        <v>910</v>
      </c>
      <c r="G192" s="30">
        <v>1861</v>
      </c>
      <c r="H192" s="30">
        <f t="shared" si="13"/>
        <v>951</v>
      </c>
      <c r="I192" s="107" t="s">
        <v>225</v>
      </c>
      <c r="J192" s="30">
        <v>16</v>
      </c>
      <c r="K192" s="30" t="s">
        <v>20</v>
      </c>
      <c r="L192" s="30">
        <v>1</v>
      </c>
      <c r="M192" s="28" t="s">
        <v>693</v>
      </c>
      <c r="N192" s="28" t="str">
        <f t="shared" si="10"/>
        <v>汪**</v>
      </c>
      <c r="O192" s="31" t="s">
        <v>22</v>
      </c>
      <c r="P192" s="53"/>
      <c r="Q192" s="128"/>
      <c r="R192" s="75"/>
      <c r="S192" s="75"/>
      <c r="T192" s="75"/>
      <c r="U192" s="75"/>
      <c r="V192" s="75"/>
      <c r="W192" s="128"/>
      <c r="X192" s="75"/>
      <c r="Y192" s="128"/>
      <c r="Z192" s="128"/>
      <c r="AA192" s="77" t="s">
        <v>694</v>
      </c>
    </row>
    <row r="193" spans="1:27" s="9" customFormat="1" ht="12" customHeight="1">
      <c r="A193" s="30">
        <v>190</v>
      </c>
      <c r="B193" s="32" t="s">
        <v>62</v>
      </c>
      <c r="C193" s="31" t="s">
        <v>629</v>
      </c>
      <c r="D193" s="28" t="s">
        <v>695</v>
      </c>
      <c r="E193" s="28" t="str">
        <f t="shared" si="9"/>
        <v>汪**</v>
      </c>
      <c r="F193" s="30">
        <v>910</v>
      </c>
      <c r="G193" s="30">
        <v>1861</v>
      </c>
      <c r="H193" s="30">
        <f t="shared" si="13"/>
        <v>951</v>
      </c>
      <c r="I193" s="107" t="s">
        <v>232</v>
      </c>
      <c r="J193" s="30">
        <v>17</v>
      </c>
      <c r="K193" s="30" t="s">
        <v>20</v>
      </c>
      <c r="L193" s="30">
        <v>1</v>
      </c>
      <c r="M193" s="28" t="s">
        <v>693</v>
      </c>
      <c r="N193" s="28" t="str">
        <f t="shared" si="10"/>
        <v>汪**</v>
      </c>
      <c r="O193" s="31" t="s">
        <v>22</v>
      </c>
      <c r="P193" s="53"/>
      <c r="Q193" s="128"/>
      <c r="R193" s="75"/>
      <c r="S193" s="75"/>
      <c r="T193" s="75"/>
      <c r="U193" s="75"/>
      <c r="V193" s="75"/>
      <c r="W193" s="128"/>
      <c r="X193" s="75"/>
      <c r="Y193" s="128"/>
      <c r="Z193" s="128"/>
      <c r="AA193" s="77" t="s">
        <v>694</v>
      </c>
    </row>
    <row r="194" spans="1:27" s="9" customFormat="1" ht="12" customHeight="1">
      <c r="A194" s="30">
        <v>191</v>
      </c>
      <c r="B194" s="32" t="s">
        <v>47</v>
      </c>
      <c r="C194" s="31" t="s">
        <v>696</v>
      </c>
      <c r="D194" s="28" t="s">
        <v>697</v>
      </c>
      <c r="E194" s="28" t="str">
        <f t="shared" si="9"/>
        <v>蒋**</v>
      </c>
      <c r="F194" s="30">
        <v>627</v>
      </c>
      <c r="G194" s="30">
        <v>1861</v>
      </c>
      <c r="H194" s="30">
        <f t="shared" si="13"/>
        <v>1234</v>
      </c>
      <c r="I194" s="107" t="s">
        <v>225</v>
      </c>
      <c r="J194" s="30">
        <v>16</v>
      </c>
      <c r="K194" s="30" t="s">
        <v>20</v>
      </c>
      <c r="L194" s="30">
        <v>1</v>
      </c>
      <c r="M194" s="28" t="s">
        <v>698</v>
      </c>
      <c r="N194" s="28" t="str">
        <f t="shared" si="10"/>
        <v>蒋**</v>
      </c>
      <c r="O194" s="31" t="s">
        <v>32</v>
      </c>
      <c r="P194" s="53"/>
      <c r="Q194" s="128" t="s">
        <v>21</v>
      </c>
      <c r="R194" s="75"/>
      <c r="S194" s="75"/>
      <c r="T194" s="75"/>
      <c r="U194" s="75"/>
      <c r="V194" s="75"/>
      <c r="W194" s="128"/>
      <c r="X194" s="75"/>
      <c r="Y194" s="128"/>
      <c r="Z194" s="128"/>
      <c r="AA194" s="77"/>
    </row>
    <row r="195" spans="1:27" s="9" customFormat="1" ht="12" customHeight="1">
      <c r="A195" s="30">
        <v>192</v>
      </c>
      <c r="B195" s="32" t="s">
        <v>47</v>
      </c>
      <c r="C195" s="31" t="s">
        <v>699</v>
      </c>
      <c r="D195" s="28" t="s">
        <v>700</v>
      </c>
      <c r="E195" s="28" t="str">
        <f t="shared" si="9"/>
        <v>叶**</v>
      </c>
      <c r="F195" s="30">
        <v>494</v>
      </c>
      <c r="G195" s="30">
        <v>1861</v>
      </c>
      <c r="H195" s="30">
        <f t="shared" si="13"/>
        <v>1367</v>
      </c>
      <c r="I195" s="107" t="s">
        <v>225</v>
      </c>
      <c r="J195" s="30">
        <v>17</v>
      </c>
      <c r="K195" s="30" t="s">
        <v>49</v>
      </c>
      <c r="L195" s="30">
        <v>1</v>
      </c>
      <c r="M195" s="28" t="s">
        <v>701</v>
      </c>
      <c r="N195" s="28" t="str">
        <f t="shared" si="10"/>
        <v>项**</v>
      </c>
      <c r="O195" s="31" t="s">
        <v>32</v>
      </c>
      <c r="P195" s="53"/>
      <c r="Q195" s="128" t="s">
        <v>21</v>
      </c>
      <c r="R195" s="75"/>
      <c r="S195" s="75"/>
      <c r="T195" s="75"/>
      <c r="U195" s="75"/>
      <c r="V195" s="75"/>
      <c r="W195" s="128"/>
      <c r="X195" s="75"/>
      <c r="Y195" s="128"/>
      <c r="Z195" s="128"/>
      <c r="AA195" s="77"/>
    </row>
    <row r="196" spans="1:27" s="9" customFormat="1" ht="12" customHeight="1">
      <c r="A196" s="30">
        <v>193</v>
      </c>
      <c r="B196" s="32" t="s">
        <v>47</v>
      </c>
      <c r="C196" s="31" t="s">
        <v>699</v>
      </c>
      <c r="D196" s="28" t="s">
        <v>702</v>
      </c>
      <c r="E196" s="28" t="str">
        <f t="shared" si="9"/>
        <v>叶**</v>
      </c>
      <c r="F196" s="30">
        <v>494</v>
      </c>
      <c r="G196" s="30">
        <v>1861</v>
      </c>
      <c r="H196" s="30">
        <f t="shared" si="13"/>
        <v>1367</v>
      </c>
      <c r="I196" s="107" t="s">
        <v>232</v>
      </c>
      <c r="J196" s="30">
        <v>12</v>
      </c>
      <c r="K196" s="30" t="s">
        <v>49</v>
      </c>
      <c r="L196" s="30">
        <v>1</v>
      </c>
      <c r="M196" s="28" t="s">
        <v>701</v>
      </c>
      <c r="N196" s="28" t="str">
        <f t="shared" si="10"/>
        <v>项**</v>
      </c>
      <c r="O196" s="31" t="s">
        <v>32</v>
      </c>
      <c r="P196" s="53"/>
      <c r="Q196" s="128" t="s">
        <v>21</v>
      </c>
      <c r="R196" s="75"/>
      <c r="S196" s="75"/>
      <c r="T196" s="75"/>
      <c r="U196" s="75"/>
      <c r="V196" s="75"/>
      <c r="W196" s="128"/>
      <c r="X196" s="75"/>
      <c r="Y196" s="128"/>
      <c r="Z196" s="128"/>
      <c r="AA196" s="77"/>
    </row>
    <row r="197" spans="1:27" s="9" customFormat="1" ht="12" customHeight="1">
      <c r="A197" s="30">
        <v>194</v>
      </c>
      <c r="B197" s="32" t="s">
        <v>47</v>
      </c>
      <c r="C197" s="31" t="s">
        <v>703</v>
      </c>
      <c r="D197" s="28" t="s">
        <v>704</v>
      </c>
      <c r="E197" s="28" t="str">
        <f aca="true" t="shared" si="14" ref="E197:E239">IF(LEN(D197)=3,REPLACE(D197,2,2,"**"),REPLACE(D197,2,1,"*"))</f>
        <v>陈**</v>
      </c>
      <c r="F197" s="30">
        <v>610</v>
      </c>
      <c r="G197" s="30">
        <v>1861</v>
      </c>
      <c r="H197" s="30">
        <f t="shared" si="13"/>
        <v>1251</v>
      </c>
      <c r="I197" s="107" t="s">
        <v>232</v>
      </c>
      <c r="J197" s="30">
        <v>11</v>
      </c>
      <c r="K197" s="30" t="s">
        <v>20</v>
      </c>
      <c r="L197" s="30">
        <v>1</v>
      </c>
      <c r="M197" s="28" t="s">
        <v>705</v>
      </c>
      <c r="N197" s="28" t="str">
        <f aca="true" t="shared" si="15" ref="N197:N239">IF(LEN(M197)=3,REPLACE(M197,2,2,"**"),REPLACE(M197,2,1,"*"))</f>
        <v>陈**</v>
      </c>
      <c r="O197" s="31" t="s">
        <v>22</v>
      </c>
      <c r="P197" s="53"/>
      <c r="Q197" s="128"/>
      <c r="R197" s="75"/>
      <c r="S197" s="75"/>
      <c r="T197" s="75"/>
      <c r="U197" s="75"/>
      <c r="V197" s="75"/>
      <c r="W197" s="128"/>
      <c r="X197" s="75"/>
      <c r="Y197" s="128"/>
      <c r="Z197" s="128"/>
      <c r="AA197" s="77" t="s">
        <v>496</v>
      </c>
    </row>
    <row r="198" spans="1:27" s="9" customFormat="1" ht="12" customHeight="1">
      <c r="A198" s="30">
        <v>195</v>
      </c>
      <c r="B198" s="32" t="s">
        <v>188</v>
      </c>
      <c r="C198" s="31" t="s">
        <v>706</v>
      </c>
      <c r="D198" s="28" t="s">
        <v>707</v>
      </c>
      <c r="E198" s="28" t="str">
        <f t="shared" si="14"/>
        <v>阮**</v>
      </c>
      <c r="F198" s="30">
        <v>250</v>
      </c>
      <c r="G198" s="30">
        <v>1861</v>
      </c>
      <c r="H198" s="30">
        <f t="shared" si="13"/>
        <v>1611</v>
      </c>
      <c r="I198" s="107" t="s">
        <v>225</v>
      </c>
      <c r="J198" s="30">
        <v>11</v>
      </c>
      <c r="K198" s="30" t="s">
        <v>20</v>
      </c>
      <c r="L198" s="30">
        <v>1</v>
      </c>
      <c r="M198" s="28" t="s">
        <v>708</v>
      </c>
      <c r="N198" s="28" t="str">
        <f t="shared" si="15"/>
        <v>阮**</v>
      </c>
      <c r="O198" s="31" t="s">
        <v>22</v>
      </c>
      <c r="P198" s="53"/>
      <c r="Q198" s="128"/>
      <c r="R198" s="75"/>
      <c r="S198" s="75"/>
      <c r="T198" s="75"/>
      <c r="U198" s="75"/>
      <c r="V198" s="75"/>
      <c r="W198" s="128"/>
      <c r="X198" s="75"/>
      <c r="Y198" s="128"/>
      <c r="Z198" s="128"/>
      <c r="AA198" s="77" t="s">
        <v>496</v>
      </c>
    </row>
    <row r="199" spans="1:27" s="9" customFormat="1" ht="12" customHeight="1">
      <c r="A199" s="30">
        <v>196</v>
      </c>
      <c r="B199" s="32" t="s">
        <v>188</v>
      </c>
      <c r="C199" s="31" t="s">
        <v>709</v>
      </c>
      <c r="D199" s="28" t="s">
        <v>710</v>
      </c>
      <c r="E199" s="28" t="str">
        <f t="shared" si="14"/>
        <v>陈**</v>
      </c>
      <c r="F199" s="30">
        <v>452</v>
      </c>
      <c r="G199" s="30">
        <v>1861</v>
      </c>
      <c r="H199" s="30">
        <f t="shared" si="13"/>
        <v>1409</v>
      </c>
      <c r="I199" s="107" t="s">
        <v>225</v>
      </c>
      <c r="J199" s="30">
        <v>16</v>
      </c>
      <c r="K199" s="30" t="s">
        <v>20</v>
      </c>
      <c r="L199" s="30">
        <v>1</v>
      </c>
      <c r="M199" s="28" t="s">
        <v>711</v>
      </c>
      <c r="N199" s="28" t="str">
        <f t="shared" si="15"/>
        <v>陈**</v>
      </c>
      <c r="O199" s="31" t="s">
        <v>22</v>
      </c>
      <c r="P199" s="53"/>
      <c r="Q199" s="128"/>
      <c r="R199" s="75"/>
      <c r="S199" s="75"/>
      <c r="T199" s="75"/>
      <c r="U199" s="75"/>
      <c r="V199" s="75"/>
      <c r="W199" s="128"/>
      <c r="X199" s="75"/>
      <c r="Y199" s="128"/>
      <c r="Z199" s="128"/>
      <c r="AA199" s="77" t="s">
        <v>496</v>
      </c>
    </row>
    <row r="200" spans="1:27" s="9" customFormat="1" ht="12" customHeight="1">
      <c r="A200" s="30">
        <v>197</v>
      </c>
      <c r="B200" s="32" t="s">
        <v>24</v>
      </c>
      <c r="C200" s="31" t="s">
        <v>712</v>
      </c>
      <c r="D200" s="30" t="s">
        <v>713</v>
      </c>
      <c r="E200" s="28" t="str">
        <f t="shared" si="14"/>
        <v>华**</v>
      </c>
      <c r="F200" s="30">
        <v>694</v>
      </c>
      <c r="G200" s="30">
        <v>1861</v>
      </c>
      <c r="H200" s="30">
        <f t="shared" si="13"/>
        <v>1167</v>
      </c>
      <c r="I200" s="107" t="s">
        <v>225</v>
      </c>
      <c r="J200" s="30">
        <v>13</v>
      </c>
      <c r="K200" s="30" t="s">
        <v>20</v>
      </c>
      <c r="L200" s="30">
        <v>1</v>
      </c>
      <c r="M200" s="28" t="s">
        <v>714</v>
      </c>
      <c r="N200" s="28" t="str">
        <f t="shared" si="15"/>
        <v>华**</v>
      </c>
      <c r="O200" s="31" t="s">
        <v>22</v>
      </c>
      <c r="P200" s="53"/>
      <c r="Q200" s="128"/>
      <c r="R200" s="75"/>
      <c r="S200" s="75"/>
      <c r="T200" s="75"/>
      <c r="U200" s="75"/>
      <c r="V200" s="75"/>
      <c r="W200" s="128"/>
      <c r="X200" s="75"/>
      <c r="Y200" s="128"/>
      <c r="Z200" s="128"/>
      <c r="AA200" s="77" t="s">
        <v>485</v>
      </c>
    </row>
    <row r="201" spans="1:27" s="9" customFormat="1" ht="12" customHeight="1">
      <c r="A201" s="30">
        <v>198</v>
      </c>
      <c r="B201" s="32" t="s">
        <v>24</v>
      </c>
      <c r="C201" s="31" t="s">
        <v>586</v>
      </c>
      <c r="D201" s="28" t="s">
        <v>715</v>
      </c>
      <c r="E201" s="28" t="str">
        <f t="shared" si="14"/>
        <v>杨**</v>
      </c>
      <c r="F201" s="30">
        <v>505</v>
      </c>
      <c r="G201" s="30">
        <v>1861</v>
      </c>
      <c r="H201" s="30">
        <f t="shared" si="13"/>
        <v>1356</v>
      </c>
      <c r="I201" s="107" t="s">
        <v>232</v>
      </c>
      <c r="J201" s="30">
        <v>4</v>
      </c>
      <c r="K201" s="30" t="s">
        <v>20</v>
      </c>
      <c r="L201" s="30">
        <v>1</v>
      </c>
      <c r="M201" s="28" t="s">
        <v>716</v>
      </c>
      <c r="N201" s="28" t="str">
        <f t="shared" si="15"/>
        <v>杨**</v>
      </c>
      <c r="O201" s="31" t="s">
        <v>22</v>
      </c>
      <c r="P201" s="53"/>
      <c r="Q201" s="128"/>
      <c r="R201" s="75"/>
      <c r="S201" s="75"/>
      <c r="T201" s="75"/>
      <c r="U201" s="75"/>
      <c r="V201" s="75"/>
      <c r="W201" s="128"/>
      <c r="X201" s="75"/>
      <c r="Y201" s="128"/>
      <c r="Z201" s="128"/>
      <c r="AA201" s="77" t="s">
        <v>496</v>
      </c>
    </row>
    <row r="202" spans="1:27" s="9" customFormat="1" ht="12" customHeight="1">
      <c r="A202" s="30">
        <v>199</v>
      </c>
      <c r="B202" s="32" t="s">
        <v>73</v>
      </c>
      <c r="C202" s="31" t="s">
        <v>717</v>
      </c>
      <c r="D202" s="30" t="s">
        <v>718</v>
      </c>
      <c r="E202" s="28" t="str">
        <f t="shared" si="14"/>
        <v>徐**</v>
      </c>
      <c r="F202" s="30">
        <v>0</v>
      </c>
      <c r="G202" s="30">
        <v>1861</v>
      </c>
      <c r="H202" s="30">
        <f t="shared" si="13"/>
        <v>1861</v>
      </c>
      <c r="I202" s="107" t="s">
        <v>225</v>
      </c>
      <c r="J202" s="30">
        <v>17</v>
      </c>
      <c r="K202" s="30" t="s">
        <v>20</v>
      </c>
      <c r="L202" s="30">
        <v>1</v>
      </c>
      <c r="M202" s="28" t="s">
        <v>719</v>
      </c>
      <c r="N202" s="28" t="str">
        <f t="shared" si="15"/>
        <v>徐**</v>
      </c>
      <c r="O202" s="31" t="s">
        <v>22</v>
      </c>
      <c r="P202" s="53" t="s">
        <v>235</v>
      </c>
      <c r="Q202" s="128"/>
      <c r="R202" s="75"/>
      <c r="S202" s="75"/>
      <c r="T202" s="75"/>
      <c r="U202" s="75"/>
      <c r="V202" s="75"/>
      <c r="W202" s="128"/>
      <c r="X202" s="75"/>
      <c r="Y202" s="128"/>
      <c r="Z202" s="128"/>
      <c r="AA202" s="77" t="s">
        <v>496</v>
      </c>
    </row>
    <row r="203" spans="1:27" s="9" customFormat="1" ht="12" customHeight="1">
      <c r="A203" s="30">
        <v>200</v>
      </c>
      <c r="B203" s="32" t="s">
        <v>190</v>
      </c>
      <c r="C203" s="31" t="s">
        <v>720</v>
      </c>
      <c r="D203" s="28" t="s">
        <v>721</v>
      </c>
      <c r="E203" s="28" t="str">
        <f t="shared" si="14"/>
        <v>潘**</v>
      </c>
      <c r="F203" s="30">
        <v>310</v>
      </c>
      <c r="G203" s="30">
        <v>1861</v>
      </c>
      <c r="H203" s="30">
        <f t="shared" si="13"/>
        <v>1551</v>
      </c>
      <c r="I203" s="107" t="s">
        <v>232</v>
      </c>
      <c r="J203" s="30">
        <v>16</v>
      </c>
      <c r="K203" s="30" t="s">
        <v>20</v>
      </c>
      <c r="L203" s="30">
        <v>1</v>
      </c>
      <c r="M203" s="28" t="s">
        <v>722</v>
      </c>
      <c r="N203" s="28" t="str">
        <f t="shared" si="15"/>
        <v>詹**</v>
      </c>
      <c r="O203" s="31" t="s">
        <v>22</v>
      </c>
      <c r="P203" s="53"/>
      <c r="Q203" s="128"/>
      <c r="R203" s="75"/>
      <c r="S203" s="75"/>
      <c r="T203" s="75"/>
      <c r="U203" s="75"/>
      <c r="V203" s="75"/>
      <c r="W203" s="128"/>
      <c r="X203" s="75"/>
      <c r="Y203" s="128"/>
      <c r="Z203" s="128"/>
      <c r="AA203" s="77" t="s">
        <v>485</v>
      </c>
    </row>
    <row r="204" spans="1:27" s="9" customFormat="1" ht="12" customHeight="1">
      <c r="A204" s="30">
        <v>201</v>
      </c>
      <c r="B204" s="32" t="s">
        <v>190</v>
      </c>
      <c r="C204" s="31" t="s">
        <v>723</v>
      </c>
      <c r="D204" s="28" t="s">
        <v>724</v>
      </c>
      <c r="E204" s="28" t="str">
        <f t="shared" si="14"/>
        <v>留**</v>
      </c>
      <c r="F204" s="30">
        <v>517</v>
      </c>
      <c r="G204" s="30">
        <v>1861</v>
      </c>
      <c r="H204" s="30">
        <f t="shared" si="13"/>
        <v>1344</v>
      </c>
      <c r="I204" s="107" t="s">
        <v>225</v>
      </c>
      <c r="J204" s="30">
        <v>14</v>
      </c>
      <c r="K204" s="30" t="s">
        <v>20</v>
      </c>
      <c r="L204" s="30">
        <v>1</v>
      </c>
      <c r="M204" s="28" t="s">
        <v>725</v>
      </c>
      <c r="N204" s="28" t="str">
        <f t="shared" si="15"/>
        <v>留**</v>
      </c>
      <c r="O204" s="31" t="s">
        <v>22</v>
      </c>
      <c r="P204" s="53"/>
      <c r="Q204" s="128"/>
      <c r="R204" s="75"/>
      <c r="S204" s="75"/>
      <c r="T204" s="75"/>
      <c r="U204" s="75"/>
      <c r="V204" s="75"/>
      <c r="W204" s="128"/>
      <c r="X204" s="75"/>
      <c r="Y204" s="128"/>
      <c r="Z204" s="128"/>
      <c r="AA204" s="77" t="s">
        <v>478</v>
      </c>
    </row>
    <row r="205" spans="1:27" s="9" customFormat="1" ht="12" customHeight="1">
      <c r="A205" s="30">
        <v>202</v>
      </c>
      <c r="B205" s="32" t="s">
        <v>77</v>
      </c>
      <c r="C205" s="31" t="s">
        <v>726</v>
      </c>
      <c r="D205" s="28" t="s">
        <v>727</v>
      </c>
      <c r="E205" s="28" t="str">
        <f t="shared" si="14"/>
        <v>吴**</v>
      </c>
      <c r="F205" s="30">
        <v>910</v>
      </c>
      <c r="G205" s="30">
        <v>1861</v>
      </c>
      <c r="H205" s="30">
        <f t="shared" si="13"/>
        <v>951</v>
      </c>
      <c r="I205" s="107" t="s">
        <v>225</v>
      </c>
      <c r="J205" s="30">
        <v>12</v>
      </c>
      <c r="K205" s="30" t="s">
        <v>20</v>
      </c>
      <c r="L205" s="30">
        <v>1</v>
      </c>
      <c r="M205" s="28" t="s">
        <v>728</v>
      </c>
      <c r="N205" s="28" t="str">
        <f t="shared" si="15"/>
        <v>吴**</v>
      </c>
      <c r="O205" s="31" t="s">
        <v>22</v>
      </c>
      <c r="P205" s="53"/>
      <c r="Q205" s="128"/>
      <c r="R205" s="75"/>
      <c r="S205" s="75"/>
      <c r="T205" s="75"/>
      <c r="U205" s="75"/>
      <c r="V205" s="75"/>
      <c r="W205" s="128"/>
      <c r="X205" s="75"/>
      <c r="Y205" s="128"/>
      <c r="Z205" s="128"/>
      <c r="AA205" s="77" t="s">
        <v>485</v>
      </c>
    </row>
    <row r="206" spans="1:27" s="9" customFormat="1" ht="12" customHeight="1">
      <c r="A206" s="30">
        <v>203</v>
      </c>
      <c r="B206" s="32" t="s">
        <v>77</v>
      </c>
      <c r="C206" s="31" t="s">
        <v>729</v>
      </c>
      <c r="D206" s="28" t="s">
        <v>730</v>
      </c>
      <c r="E206" s="28" t="str">
        <f t="shared" si="14"/>
        <v>陈**</v>
      </c>
      <c r="F206" s="30">
        <v>910</v>
      </c>
      <c r="G206" s="30">
        <v>1861</v>
      </c>
      <c r="H206" s="30">
        <f t="shared" si="13"/>
        <v>951</v>
      </c>
      <c r="I206" s="107" t="s">
        <v>232</v>
      </c>
      <c r="J206" s="30">
        <v>12</v>
      </c>
      <c r="K206" s="30" t="s">
        <v>20</v>
      </c>
      <c r="L206" s="30">
        <v>1</v>
      </c>
      <c r="M206" s="28" t="s">
        <v>731</v>
      </c>
      <c r="N206" s="28" t="str">
        <f t="shared" si="15"/>
        <v>陈**</v>
      </c>
      <c r="O206" s="31" t="s">
        <v>32</v>
      </c>
      <c r="P206" s="53"/>
      <c r="Q206" s="128" t="s">
        <v>21</v>
      </c>
      <c r="R206" s="75"/>
      <c r="S206" s="75"/>
      <c r="T206" s="75"/>
      <c r="U206" s="75"/>
      <c r="V206" s="75"/>
      <c r="W206" s="128"/>
      <c r="X206" s="75"/>
      <c r="Y206" s="128"/>
      <c r="Z206" s="128"/>
      <c r="AA206" s="77"/>
    </row>
    <row r="207" spans="1:27" s="9" customFormat="1" ht="12" customHeight="1">
      <c r="A207" s="30">
        <v>204</v>
      </c>
      <c r="B207" s="32" t="s">
        <v>77</v>
      </c>
      <c r="C207" s="31" t="s">
        <v>732</v>
      </c>
      <c r="D207" s="140" t="s">
        <v>733</v>
      </c>
      <c r="E207" s="28" t="str">
        <f t="shared" si="14"/>
        <v>尤**</v>
      </c>
      <c r="F207" s="30">
        <v>910</v>
      </c>
      <c r="G207" s="30">
        <v>1861</v>
      </c>
      <c r="H207" s="30">
        <f t="shared" si="13"/>
        <v>951</v>
      </c>
      <c r="I207" s="107" t="s">
        <v>232</v>
      </c>
      <c r="J207" s="30">
        <v>6</v>
      </c>
      <c r="K207" s="30" t="s">
        <v>20</v>
      </c>
      <c r="L207" s="30">
        <v>1</v>
      </c>
      <c r="M207" s="146" t="s">
        <v>734</v>
      </c>
      <c r="N207" s="28" t="str">
        <f t="shared" si="15"/>
        <v>尤**</v>
      </c>
      <c r="O207" s="31" t="s">
        <v>32</v>
      </c>
      <c r="P207" s="53"/>
      <c r="Q207" s="128" t="s">
        <v>21</v>
      </c>
      <c r="R207" s="75"/>
      <c r="S207" s="75"/>
      <c r="T207" s="75"/>
      <c r="U207" s="75"/>
      <c r="V207" s="75"/>
      <c r="W207" s="128"/>
      <c r="X207" s="75"/>
      <c r="Y207" s="128"/>
      <c r="Z207" s="128"/>
      <c r="AA207" s="77"/>
    </row>
    <row r="208" spans="1:27" s="9" customFormat="1" ht="12" customHeight="1">
      <c r="A208" s="30">
        <v>205</v>
      </c>
      <c r="B208" s="32" t="s">
        <v>77</v>
      </c>
      <c r="C208" s="31" t="s">
        <v>735</v>
      </c>
      <c r="D208" s="141" t="s">
        <v>736</v>
      </c>
      <c r="E208" s="28" t="str">
        <f t="shared" si="14"/>
        <v>林*</v>
      </c>
      <c r="F208" s="30">
        <v>760</v>
      </c>
      <c r="G208" s="30">
        <v>1861</v>
      </c>
      <c r="H208" s="30">
        <f t="shared" si="13"/>
        <v>1101</v>
      </c>
      <c r="I208" s="107" t="s">
        <v>225</v>
      </c>
      <c r="J208" s="30">
        <v>10</v>
      </c>
      <c r="K208" s="30" t="s">
        <v>20</v>
      </c>
      <c r="L208" s="30">
        <v>1</v>
      </c>
      <c r="M208" s="28" t="s">
        <v>737</v>
      </c>
      <c r="N208" s="28" t="str">
        <f t="shared" si="15"/>
        <v>项**</v>
      </c>
      <c r="O208" s="31" t="s">
        <v>32</v>
      </c>
      <c r="P208" s="53"/>
      <c r="Q208" s="128" t="s">
        <v>21</v>
      </c>
      <c r="R208" s="75"/>
      <c r="S208" s="75"/>
      <c r="T208" s="75"/>
      <c r="U208" s="75"/>
      <c r="V208" s="75"/>
      <c r="W208" s="128"/>
      <c r="X208" s="75"/>
      <c r="Y208" s="128"/>
      <c r="Z208" s="128"/>
      <c r="AA208" s="77"/>
    </row>
    <row r="209" spans="1:27" s="9" customFormat="1" ht="12" customHeight="1">
      <c r="A209" s="30">
        <v>206</v>
      </c>
      <c r="B209" s="32" t="s">
        <v>57</v>
      </c>
      <c r="C209" s="31" t="s">
        <v>738</v>
      </c>
      <c r="D209" s="28" t="s">
        <v>739</v>
      </c>
      <c r="E209" s="28" t="str">
        <f t="shared" si="14"/>
        <v>周**</v>
      </c>
      <c r="F209" s="142">
        <v>827</v>
      </c>
      <c r="G209" s="30">
        <v>1861</v>
      </c>
      <c r="H209" s="30">
        <f t="shared" si="13"/>
        <v>1034</v>
      </c>
      <c r="I209" s="107" t="s">
        <v>225</v>
      </c>
      <c r="J209" s="30">
        <v>14</v>
      </c>
      <c r="K209" s="30" t="s">
        <v>20</v>
      </c>
      <c r="L209" s="30">
        <v>1</v>
      </c>
      <c r="M209" s="28" t="s">
        <v>740</v>
      </c>
      <c r="N209" s="28" t="str">
        <f t="shared" si="15"/>
        <v>周**</v>
      </c>
      <c r="O209" s="31" t="s">
        <v>22</v>
      </c>
      <c r="P209" s="53"/>
      <c r="Q209" s="128"/>
      <c r="R209" s="75"/>
      <c r="S209" s="75"/>
      <c r="T209" s="75"/>
      <c r="U209" s="75"/>
      <c r="V209" s="75"/>
      <c r="W209" s="128"/>
      <c r="X209" s="75"/>
      <c r="Y209" s="128"/>
      <c r="Z209" s="128"/>
      <c r="AA209" s="77" t="s">
        <v>496</v>
      </c>
    </row>
    <row r="210" spans="1:27" s="9" customFormat="1" ht="12" customHeight="1">
      <c r="A210" s="30">
        <v>207</v>
      </c>
      <c r="B210" s="32" t="s">
        <v>186</v>
      </c>
      <c r="C210" s="31" t="s">
        <v>741</v>
      </c>
      <c r="D210" s="28" t="s">
        <v>742</v>
      </c>
      <c r="E210" s="28" t="str">
        <f t="shared" si="14"/>
        <v>胡**</v>
      </c>
      <c r="F210" s="30">
        <v>710</v>
      </c>
      <c r="G210" s="30">
        <v>1861</v>
      </c>
      <c r="H210" s="30">
        <f aca="true" t="shared" si="16" ref="H210:H216">G210-F210</f>
        <v>1151</v>
      </c>
      <c r="I210" s="107" t="s">
        <v>225</v>
      </c>
      <c r="J210" s="30">
        <v>8</v>
      </c>
      <c r="K210" s="30" t="s">
        <v>20</v>
      </c>
      <c r="L210" s="30">
        <v>1</v>
      </c>
      <c r="M210" s="28" t="s">
        <v>743</v>
      </c>
      <c r="N210" s="28" t="str">
        <f t="shared" si="15"/>
        <v>胡**</v>
      </c>
      <c r="O210" s="31" t="s">
        <v>22</v>
      </c>
      <c r="P210" s="53"/>
      <c r="Q210" s="128"/>
      <c r="R210" s="75"/>
      <c r="S210" s="75"/>
      <c r="T210" s="75"/>
      <c r="U210" s="75"/>
      <c r="V210" s="75"/>
      <c r="W210" s="128"/>
      <c r="X210" s="75"/>
      <c r="Y210" s="128"/>
      <c r="Z210" s="128"/>
      <c r="AA210" s="77" t="s">
        <v>485</v>
      </c>
    </row>
    <row r="211" spans="1:27" s="9" customFormat="1" ht="12" customHeight="1">
      <c r="A211" s="30">
        <v>208</v>
      </c>
      <c r="B211" s="32" t="s">
        <v>186</v>
      </c>
      <c r="C211" s="31" t="s">
        <v>744</v>
      </c>
      <c r="D211" s="28" t="s">
        <v>745</v>
      </c>
      <c r="E211" s="28" t="str">
        <f t="shared" si="14"/>
        <v>陈**</v>
      </c>
      <c r="F211" s="30">
        <v>910</v>
      </c>
      <c r="G211" s="30">
        <v>1861</v>
      </c>
      <c r="H211" s="30">
        <f t="shared" si="16"/>
        <v>951</v>
      </c>
      <c r="I211" s="107" t="s">
        <v>225</v>
      </c>
      <c r="J211" s="30">
        <v>9</v>
      </c>
      <c r="K211" s="30" t="s">
        <v>20</v>
      </c>
      <c r="L211" s="30">
        <v>1</v>
      </c>
      <c r="M211" s="28" t="s">
        <v>746</v>
      </c>
      <c r="N211" s="28" t="str">
        <f t="shared" si="15"/>
        <v>巫**</v>
      </c>
      <c r="O211" s="31" t="s">
        <v>22</v>
      </c>
      <c r="P211" s="53"/>
      <c r="Q211" s="128"/>
      <c r="R211" s="75"/>
      <c r="S211" s="75"/>
      <c r="T211" s="75"/>
      <c r="U211" s="75"/>
      <c r="V211" s="75"/>
      <c r="W211" s="128"/>
      <c r="X211" s="75"/>
      <c r="Y211" s="128"/>
      <c r="Z211" s="128"/>
      <c r="AA211" s="77" t="s">
        <v>561</v>
      </c>
    </row>
    <row r="212" spans="1:27" s="9" customFormat="1" ht="12" customHeight="1">
      <c r="A212" s="30">
        <v>209</v>
      </c>
      <c r="B212" s="32" t="s">
        <v>186</v>
      </c>
      <c r="C212" s="31" t="s">
        <v>741</v>
      </c>
      <c r="D212" s="28" t="s">
        <v>747</v>
      </c>
      <c r="E212" s="28" t="str">
        <f t="shared" si="14"/>
        <v>季**</v>
      </c>
      <c r="F212" s="30">
        <v>910</v>
      </c>
      <c r="G212" s="30">
        <v>1861</v>
      </c>
      <c r="H212" s="30">
        <f t="shared" si="16"/>
        <v>951</v>
      </c>
      <c r="I212" s="107" t="s">
        <v>225</v>
      </c>
      <c r="J212" s="30">
        <v>17</v>
      </c>
      <c r="K212" s="30" t="s">
        <v>20</v>
      </c>
      <c r="L212" s="30">
        <v>1</v>
      </c>
      <c r="M212" s="28" t="s">
        <v>748</v>
      </c>
      <c r="N212" s="28" t="str">
        <f t="shared" si="15"/>
        <v>季**</v>
      </c>
      <c r="O212" s="31" t="s">
        <v>22</v>
      </c>
      <c r="P212" s="53"/>
      <c r="Q212" s="128"/>
      <c r="R212" s="75"/>
      <c r="S212" s="75"/>
      <c r="T212" s="75"/>
      <c r="U212" s="75"/>
      <c r="V212" s="75"/>
      <c r="W212" s="128"/>
      <c r="X212" s="75"/>
      <c r="Y212" s="128"/>
      <c r="Z212" s="128"/>
      <c r="AA212" s="77" t="s">
        <v>568</v>
      </c>
    </row>
    <row r="213" spans="1:27" s="9" customFormat="1" ht="12" customHeight="1">
      <c r="A213" s="30">
        <v>210</v>
      </c>
      <c r="B213" s="32" t="s">
        <v>186</v>
      </c>
      <c r="C213" s="31" t="s">
        <v>749</v>
      </c>
      <c r="D213" s="28" t="s">
        <v>750</v>
      </c>
      <c r="E213" s="28" t="str">
        <f t="shared" si="14"/>
        <v>叶**</v>
      </c>
      <c r="F213" s="30">
        <v>910</v>
      </c>
      <c r="G213" s="30">
        <v>1861</v>
      </c>
      <c r="H213" s="30">
        <f t="shared" si="16"/>
        <v>951</v>
      </c>
      <c r="I213" s="107" t="s">
        <v>225</v>
      </c>
      <c r="J213" s="30">
        <v>12</v>
      </c>
      <c r="K213" s="30" t="s">
        <v>20</v>
      </c>
      <c r="L213" s="30">
        <v>1</v>
      </c>
      <c r="M213" s="28" t="s">
        <v>751</v>
      </c>
      <c r="N213" s="28" t="str">
        <f t="shared" si="15"/>
        <v>叶**</v>
      </c>
      <c r="O213" s="31" t="s">
        <v>22</v>
      </c>
      <c r="P213" s="53"/>
      <c r="Q213" s="128"/>
      <c r="R213" s="75"/>
      <c r="S213" s="75"/>
      <c r="T213" s="75"/>
      <c r="U213" s="75"/>
      <c r="V213" s="75"/>
      <c r="W213" s="128"/>
      <c r="X213" s="75"/>
      <c r="Y213" s="128"/>
      <c r="Z213" s="128"/>
      <c r="AA213" s="77" t="s">
        <v>568</v>
      </c>
    </row>
    <row r="214" spans="1:27" s="9" customFormat="1" ht="12" customHeight="1">
      <c r="A214" s="30">
        <v>211</v>
      </c>
      <c r="B214" s="32" t="s">
        <v>186</v>
      </c>
      <c r="C214" s="31" t="s">
        <v>749</v>
      </c>
      <c r="D214" s="28" t="s">
        <v>752</v>
      </c>
      <c r="E214" s="28" t="str">
        <f t="shared" si="14"/>
        <v>蒋**</v>
      </c>
      <c r="F214" s="30">
        <v>910</v>
      </c>
      <c r="G214" s="30">
        <v>1861</v>
      </c>
      <c r="H214" s="30">
        <f t="shared" si="16"/>
        <v>951</v>
      </c>
      <c r="I214" s="107" t="s">
        <v>232</v>
      </c>
      <c r="J214" s="30">
        <v>13</v>
      </c>
      <c r="K214" s="30" t="s">
        <v>20</v>
      </c>
      <c r="L214" s="30">
        <v>1</v>
      </c>
      <c r="M214" s="28" t="s">
        <v>753</v>
      </c>
      <c r="N214" s="28" t="str">
        <f t="shared" si="15"/>
        <v>蒋**</v>
      </c>
      <c r="O214" s="31" t="s">
        <v>22</v>
      </c>
      <c r="P214" s="53"/>
      <c r="Q214" s="128"/>
      <c r="R214" s="75"/>
      <c r="S214" s="75"/>
      <c r="T214" s="75"/>
      <c r="U214" s="75"/>
      <c r="V214" s="75"/>
      <c r="W214" s="128"/>
      <c r="X214" s="75"/>
      <c r="Y214" s="128"/>
      <c r="Z214" s="128"/>
      <c r="AA214" s="77" t="s">
        <v>496</v>
      </c>
    </row>
    <row r="215" spans="1:27" s="9" customFormat="1" ht="12" customHeight="1">
      <c r="A215" s="30">
        <v>212</v>
      </c>
      <c r="B215" s="32" t="s">
        <v>74</v>
      </c>
      <c r="C215" s="31" t="s">
        <v>754</v>
      </c>
      <c r="D215" s="28" t="s">
        <v>755</v>
      </c>
      <c r="E215" s="28" t="str">
        <f t="shared" si="14"/>
        <v>梅**</v>
      </c>
      <c r="F215" s="30">
        <v>744</v>
      </c>
      <c r="G215" s="30">
        <v>1861</v>
      </c>
      <c r="H215" s="30">
        <f t="shared" si="16"/>
        <v>1117</v>
      </c>
      <c r="I215" s="107" t="s">
        <v>225</v>
      </c>
      <c r="J215" s="30">
        <v>15</v>
      </c>
      <c r="K215" s="30" t="s">
        <v>20</v>
      </c>
      <c r="L215" s="30">
        <v>1</v>
      </c>
      <c r="M215" s="28" t="s">
        <v>756</v>
      </c>
      <c r="N215" s="28" t="str">
        <f t="shared" si="15"/>
        <v>周**</v>
      </c>
      <c r="O215" s="31" t="s">
        <v>32</v>
      </c>
      <c r="P215" s="53"/>
      <c r="Q215" s="128" t="s">
        <v>21</v>
      </c>
      <c r="R215" s="75"/>
      <c r="S215" s="75"/>
      <c r="T215" s="75"/>
      <c r="U215" s="75"/>
      <c r="V215" s="75"/>
      <c r="W215" s="128"/>
      <c r="X215" s="75"/>
      <c r="Y215" s="128"/>
      <c r="Z215" s="128"/>
      <c r="AA215" s="77"/>
    </row>
    <row r="216" spans="1:27" s="9" customFormat="1" ht="12" customHeight="1">
      <c r="A216" s="30">
        <v>213</v>
      </c>
      <c r="B216" s="32" t="s">
        <v>74</v>
      </c>
      <c r="C216" s="31" t="s">
        <v>754</v>
      </c>
      <c r="D216" s="28" t="s">
        <v>757</v>
      </c>
      <c r="E216" s="28" t="str">
        <f t="shared" si="14"/>
        <v>梅**</v>
      </c>
      <c r="F216" s="30">
        <v>619</v>
      </c>
      <c r="G216" s="30">
        <v>1861</v>
      </c>
      <c r="H216" s="30">
        <f t="shared" si="16"/>
        <v>1242</v>
      </c>
      <c r="I216" s="107" t="s">
        <v>225</v>
      </c>
      <c r="J216" s="30">
        <v>15</v>
      </c>
      <c r="K216" s="30" t="s">
        <v>20</v>
      </c>
      <c r="L216" s="30">
        <v>1</v>
      </c>
      <c r="M216" s="28" t="s">
        <v>756</v>
      </c>
      <c r="N216" s="28" t="str">
        <f t="shared" si="15"/>
        <v>周**</v>
      </c>
      <c r="O216" s="31" t="s">
        <v>32</v>
      </c>
      <c r="P216" s="53"/>
      <c r="Q216" s="128" t="s">
        <v>21</v>
      </c>
      <c r="R216" s="75"/>
      <c r="S216" s="75"/>
      <c r="T216" s="75"/>
      <c r="U216" s="75"/>
      <c r="V216" s="75"/>
      <c r="W216" s="128"/>
      <c r="X216" s="75"/>
      <c r="Y216" s="128"/>
      <c r="Z216" s="128"/>
      <c r="AA216" s="77"/>
    </row>
    <row r="217" spans="1:27" s="9" customFormat="1" ht="12" customHeight="1">
      <c r="A217" s="30">
        <v>214</v>
      </c>
      <c r="B217" s="32" t="s">
        <v>17</v>
      </c>
      <c r="C217" s="31" t="s">
        <v>758</v>
      </c>
      <c r="D217" s="28" t="s">
        <v>18</v>
      </c>
      <c r="E217" s="28" t="str">
        <f t="shared" si="14"/>
        <v>陈**</v>
      </c>
      <c r="F217" s="30">
        <v>660</v>
      </c>
      <c r="G217" s="30">
        <v>1861</v>
      </c>
      <c r="H217" s="30">
        <f aca="true" t="shared" si="17" ref="H217:H239">G217-F217</f>
        <v>1201</v>
      </c>
      <c r="I217" s="107" t="s">
        <v>225</v>
      </c>
      <c r="J217" s="30">
        <v>12</v>
      </c>
      <c r="K217" s="30" t="s">
        <v>20</v>
      </c>
      <c r="L217" s="30">
        <v>1</v>
      </c>
      <c r="M217" s="28" t="s">
        <v>759</v>
      </c>
      <c r="N217" s="28" t="str">
        <f t="shared" si="15"/>
        <v>陈**</v>
      </c>
      <c r="O217" s="31" t="s">
        <v>22</v>
      </c>
      <c r="P217" s="53"/>
      <c r="Q217" s="128"/>
      <c r="R217" s="75"/>
      <c r="S217" s="75"/>
      <c r="T217" s="75"/>
      <c r="U217" s="75"/>
      <c r="V217" s="75"/>
      <c r="W217" s="128"/>
      <c r="X217" s="75"/>
      <c r="Y217" s="128"/>
      <c r="Z217" s="128"/>
      <c r="AA217" s="77" t="s">
        <v>496</v>
      </c>
    </row>
    <row r="218" spans="1:27" s="9" customFormat="1" ht="12" customHeight="1">
      <c r="A218" s="30">
        <v>215</v>
      </c>
      <c r="B218" s="32" t="s">
        <v>17</v>
      </c>
      <c r="C218" s="31" t="s">
        <v>758</v>
      </c>
      <c r="D218" s="28" t="s">
        <v>23</v>
      </c>
      <c r="E218" s="28" t="str">
        <f t="shared" si="14"/>
        <v>周**</v>
      </c>
      <c r="F218" s="30">
        <v>910</v>
      </c>
      <c r="G218" s="30">
        <v>1861</v>
      </c>
      <c r="H218" s="30">
        <f t="shared" si="17"/>
        <v>951</v>
      </c>
      <c r="I218" s="107" t="s">
        <v>232</v>
      </c>
      <c r="J218" s="30">
        <v>11</v>
      </c>
      <c r="K218" s="30" t="s">
        <v>20</v>
      </c>
      <c r="L218" s="30">
        <v>1</v>
      </c>
      <c r="M218" s="28" t="s">
        <v>760</v>
      </c>
      <c r="N218" s="28" t="str">
        <f t="shared" si="15"/>
        <v>夏**</v>
      </c>
      <c r="O218" s="31" t="s">
        <v>22</v>
      </c>
      <c r="P218" s="53"/>
      <c r="Q218" s="128"/>
      <c r="R218" s="75"/>
      <c r="S218" s="75"/>
      <c r="T218" s="75"/>
      <c r="U218" s="75"/>
      <c r="V218" s="75"/>
      <c r="W218" s="128"/>
      <c r="X218" s="75"/>
      <c r="Y218" s="128"/>
      <c r="Z218" s="128"/>
      <c r="AA218" s="77" t="s">
        <v>496</v>
      </c>
    </row>
    <row r="219" spans="1:27" s="9" customFormat="1" ht="12" customHeight="1">
      <c r="A219" s="30">
        <v>216</v>
      </c>
      <c r="B219" s="32" t="s">
        <v>24</v>
      </c>
      <c r="C219" s="31" t="s">
        <v>761</v>
      </c>
      <c r="D219" s="28" t="s">
        <v>25</v>
      </c>
      <c r="E219" s="28" t="str">
        <f t="shared" si="14"/>
        <v>张**</v>
      </c>
      <c r="F219" s="30">
        <v>910</v>
      </c>
      <c r="G219" s="30">
        <v>1861</v>
      </c>
      <c r="H219" s="30">
        <f t="shared" si="17"/>
        <v>951</v>
      </c>
      <c r="I219" s="107" t="s">
        <v>232</v>
      </c>
      <c r="J219" s="30">
        <v>17</v>
      </c>
      <c r="K219" s="30" t="s">
        <v>20</v>
      </c>
      <c r="L219" s="30">
        <v>1</v>
      </c>
      <c r="M219" s="28" t="s">
        <v>762</v>
      </c>
      <c r="N219" s="28" t="str">
        <f t="shared" si="15"/>
        <v>张**</v>
      </c>
      <c r="O219" s="31" t="s">
        <v>22</v>
      </c>
      <c r="P219" s="53"/>
      <c r="Q219" s="128"/>
      <c r="R219" s="75"/>
      <c r="S219" s="75"/>
      <c r="T219" s="75"/>
      <c r="U219" s="75"/>
      <c r="V219" s="75"/>
      <c r="W219" s="128"/>
      <c r="X219" s="75"/>
      <c r="Y219" s="128"/>
      <c r="Z219" s="128"/>
      <c r="AA219" s="77" t="s">
        <v>485</v>
      </c>
    </row>
    <row r="220" spans="1:27" s="9" customFormat="1" ht="12" customHeight="1">
      <c r="A220" s="30">
        <v>217</v>
      </c>
      <c r="B220" s="32" t="s">
        <v>26</v>
      </c>
      <c r="C220" s="31" t="s">
        <v>763</v>
      </c>
      <c r="D220" s="28" t="s">
        <v>27</v>
      </c>
      <c r="E220" s="28" t="str">
        <f t="shared" si="14"/>
        <v>柳**</v>
      </c>
      <c r="F220" s="30">
        <v>633</v>
      </c>
      <c r="G220" s="30">
        <v>1861</v>
      </c>
      <c r="H220" s="30">
        <f t="shared" si="17"/>
        <v>1228</v>
      </c>
      <c r="I220" s="107" t="s">
        <v>225</v>
      </c>
      <c r="J220" s="30">
        <v>15</v>
      </c>
      <c r="K220" s="30" t="s">
        <v>20</v>
      </c>
      <c r="L220" s="30">
        <v>1</v>
      </c>
      <c r="M220" s="28" t="s">
        <v>764</v>
      </c>
      <c r="N220" s="28" t="str">
        <f t="shared" si="15"/>
        <v>柳**</v>
      </c>
      <c r="O220" s="31" t="s">
        <v>22</v>
      </c>
      <c r="P220" s="53"/>
      <c r="Q220" s="128"/>
      <c r="R220" s="75"/>
      <c r="S220" s="75"/>
      <c r="T220" s="75"/>
      <c r="U220" s="75"/>
      <c r="V220" s="75"/>
      <c r="W220" s="128"/>
      <c r="X220" s="75"/>
      <c r="Y220" s="128"/>
      <c r="Z220" s="128"/>
      <c r="AA220" s="77" t="s">
        <v>496</v>
      </c>
    </row>
    <row r="221" spans="1:27" s="9" customFormat="1" ht="12" customHeight="1">
      <c r="A221" s="30">
        <v>218</v>
      </c>
      <c r="B221" s="32" t="s">
        <v>26</v>
      </c>
      <c r="C221" s="31" t="s">
        <v>763</v>
      </c>
      <c r="D221" s="28" t="s">
        <v>28</v>
      </c>
      <c r="E221" s="28" t="str">
        <f t="shared" si="14"/>
        <v>柳**</v>
      </c>
      <c r="F221" s="30">
        <v>633</v>
      </c>
      <c r="G221" s="30">
        <v>1861</v>
      </c>
      <c r="H221" s="30">
        <f t="shared" si="17"/>
        <v>1228</v>
      </c>
      <c r="I221" s="107" t="s">
        <v>232</v>
      </c>
      <c r="J221" s="30">
        <v>16</v>
      </c>
      <c r="K221" s="30" t="s">
        <v>20</v>
      </c>
      <c r="L221" s="30">
        <v>1</v>
      </c>
      <c r="M221" s="28" t="s">
        <v>764</v>
      </c>
      <c r="N221" s="28" t="str">
        <f t="shared" si="15"/>
        <v>柳**</v>
      </c>
      <c r="O221" s="31" t="s">
        <v>22</v>
      </c>
      <c r="P221" s="53"/>
      <c r="Q221" s="128"/>
      <c r="R221" s="75"/>
      <c r="S221" s="75"/>
      <c r="T221" s="75"/>
      <c r="U221" s="75"/>
      <c r="V221" s="75"/>
      <c r="W221" s="128"/>
      <c r="X221" s="75"/>
      <c r="Y221" s="128"/>
      <c r="Z221" s="128"/>
      <c r="AA221" s="77" t="s">
        <v>485</v>
      </c>
    </row>
    <row r="222" spans="1:27" s="9" customFormat="1" ht="12" customHeight="1">
      <c r="A222" s="30">
        <v>219</v>
      </c>
      <c r="B222" s="32" t="s">
        <v>26</v>
      </c>
      <c r="C222" s="31" t="s">
        <v>765</v>
      </c>
      <c r="D222" s="28" t="s">
        <v>29</v>
      </c>
      <c r="E222" s="28" t="str">
        <f t="shared" si="14"/>
        <v>朱**</v>
      </c>
      <c r="F222" s="30">
        <v>466</v>
      </c>
      <c r="G222" s="30">
        <v>1861</v>
      </c>
      <c r="H222" s="30">
        <f t="shared" si="17"/>
        <v>1395</v>
      </c>
      <c r="I222" s="107" t="s">
        <v>232</v>
      </c>
      <c r="J222" s="30">
        <v>15</v>
      </c>
      <c r="K222" s="30" t="s">
        <v>20</v>
      </c>
      <c r="L222" s="30">
        <v>1</v>
      </c>
      <c r="M222" s="28" t="s">
        <v>766</v>
      </c>
      <c r="N222" s="28" t="str">
        <f t="shared" si="15"/>
        <v>朱**</v>
      </c>
      <c r="O222" s="31" t="s">
        <v>22</v>
      </c>
      <c r="P222" s="53"/>
      <c r="Q222" s="128"/>
      <c r="R222" s="75"/>
      <c r="S222" s="75"/>
      <c r="T222" s="75"/>
      <c r="U222" s="75"/>
      <c r="V222" s="75"/>
      <c r="W222" s="128"/>
      <c r="X222" s="75"/>
      <c r="Y222" s="128"/>
      <c r="Z222" s="128"/>
      <c r="AA222" s="77" t="s">
        <v>485</v>
      </c>
    </row>
    <row r="223" spans="1:27" s="9" customFormat="1" ht="12" customHeight="1">
      <c r="A223" s="30">
        <v>220</v>
      </c>
      <c r="B223" s="32" t="s">
        <v>30</v>
      </c>
      <c r="C223" s="31" t="s">
        <v>767</v>
      </c>
      <c r="D223" s="28" t="s">
        <v>31</v>
      </c>
      <c r="E223" s="28" t="str">
        <f t="shared" si="14"/>
        <v>廖**</v>
      </c>
      <c r="F223" s="30">
        <v>760</v>
      </c>
      <c r="G223" s="30">
        <v>1861</v>
      </c>
      <c r="H223" s="30">
        <f t="shared" si="17"/>
        <v>1101</v>
      </c>
      <c r="I223" s="107" t="s">
        <v>232</v>
      </c>
      <c r="J223" s="30">
        <v>10</v>
      </c>
      <c r="K223" s="30" t="s">
        <v>20</v>
      </c>
      <c r="L223" s="30">
        <v>1</v>
      </c>
      <c r="M223" s="28" t="s">
        <v>768</v>
      </c>
      <c r="N223" s="28" t="str">
        <f t="shared" si="15"/>
        <v>廖**</v>
      </c>
      <c r="O223" s="31" t="s">
        <v>32</v>
      </c>
      <c r="P223" s="53"/>
      <c r="Q223" s="128"/>
      <c r="R223" s="75"/>
      <c r="S223" s="75"/>
      <c r="T223" s="75"/>
      <c r="U223" s="75"/>
      <c r="V223" s="75"/>
      <c r="W223" s="128" t="s">
        <v>21</v>
      </c>
      <c r="X223" s="75"/>
      <c r="Y223" s="128"/>
      <c r="Z223" s="128"/>
      <c r="AA223" s="150" t="s">
        <v>496</v>
      </c>
    </row>
    <row r="224" spans="1:27" s="9" customFormat="1" ht="12" customHeight="1">
      <c r="A224" s="30">
        <v>221</v>
      </c>
      <c r="B224" s="32" t="s">
        <v>33</v>
      </c>
      <c r="C224" s="31" t="s">
        <v>769</v>
      </c>
      <c r="D224" s="28" t="s">
        <v>34</v>
      </c>
      <c r="E224" s="28" t="str">
        <f t="shared" si="14"/>
        <v>季**</v>
      </c>
      <c r="F224" s="30">
        <v>910</v>
      </c>
      <c r="G224" s="30">
        <v>1861</v>
      </c>
      <c r="H224" s="30">
        <f t="shared" si="17"/>
        <v>951</v>
      </c>
      <c r="I224" s="107" t="s">
        <v>225</v>
      </c>
      <c r="J224" s="30">
        <v>17</v>
      </c>
      <c r="K224" s="30" t="s">
        <v>20</v>
      </c>
      <c r="L224" s="30">
        <v>1</v>
      </c>
      <c r="M224" s="28" t="s">
        <v>770</v>
      </c>
      <c r="N224" s="28" t="str">
        <f t="shared" si="15"/>
        <v>季**</v>
      </c>
      <c r="O224" s="31" t="s">
        <v>22</v>
      </c>
      <c r="P224" s="53"/>
      <c r="Q224" s="128"/>
      <c r="R224" s="75"/>
      <c r="S224" s="75"/>
      <c r="T224" s="75"/>
      <c r="U224" s="75"/>
      <c r="V224" s="75"/>
      <c r="W224" s="128"/>
      <c r="X224" s="75"/>
      <c r="Y224" s="128"/>
      <c r="Z224" s="128"/>
      <c r="AA224" s="77" t="s">
        <v>496</v>
      </c>
    </row>
    <row r="225" spans="1:27" s="9" customFormat="1" ht="12" customHeight="1">
      <c r="A225" s="30">
        <v>222</v>
      </c>
      <c r="B225" s="32" t="s">
        <v>33</v>
      </c>
      <c r="C225" s="31" t="s">
        <v>771</v>
      </c>
      <c r="D225" s="28" t="s">
        <v>35</v>
      </c>
      <c r="E225" s="28" t="str">
        <f t="shared" si="14"/>
        <v>刘**</v>
      </c>
      <c r="F225" s="30">
        <v>653</v>
      </c>
      <c r="G225" s="30">
        <v>1861</v>
      </c>
      <c r="H225" s="30">
        <f t="shared" si="17"/>
        <v>1208</v>
      </c>
      <c r="I225" s="107" t="s">
        <v>232</v>
      </c>
      <c r="J225" s="30">
        <v>12</v>
      </c>
      <c r="K225" s="30" t="s">
        <v>20</v>
      </c>
      <c r="L225" s="30">
        <v>1</v>
      </c>
      <c r="M225" s="28" t="s">
        <v>772</v>
      </c>
      <c r="N225" s="28" t="str">
        <f t="shared" si="15"/>
        <v>章**</v>
      </c>
      <c r="O225" s="31" t="s">
        <v>22</v>
      </c>
      <c r="P225" s="53"/>
      <c r="Q225" s="128"/>
      <c r="R225" s="75"/>
      <c r="S225" s="75"/>
      <c r="T225" s="75"/>
      <c r="U225" s="75"/>
      <c r="V225" s="75"/>
      <c r="W225" s="128"/>
      <c r="X225" s="75"/>
      <c r="Y225" s="128"/>
      <c r="Z225" s="128"/>
      <c r="AA225" s="77" t="s">
        <v>496</v>
      </c>
    </row>
    <row r="226" spans="1:27" s="9" customFormat="1" ht="12" customHeight="1">
      <c r="A226" s="30">
        <v>223</v>
      </c>
      <c r="B226" s="32" t="s">
        <v>33</v>
      </c>
      <c r="C226" s="31" t="s">
        <v>769</v>
      </c>
      <c r="D226" s="28" t="s">
        <v>36</v>
      </c>
      <c r="E226" s="28" t="str">
        <f t="shared" si="14"/>
        <v>季**</v>
      </c>
      <c r="F226" s="30">
        <v>910</v>
      </c>
      <c r="G226" s="30">
        <v>1861</v>
      </c>
      <c r="H226" s="30">
        <f t="shared" si="17"/>
        <v>951</v>
      </c>
      <c r="I226" s="107" t="s">
        <v>232</v>
      </c>
      <c r="J226" s="30">
        <v>16</v>
      </c>
      <c r="K226" s="30" t="s">
        <v>20</v>
      </c>
      <c r="L226" s="30">
        <v>1</v>
      </c>
      <c r="M226" s="28" t="s">
        <v>773</v>
      </c>
      <c r="N226" s="28" t="str">
        <f t="shared" si="15"/>
        <v>季**</v>
      </c>
      <c r="O226" s="31" t="s">
        <v>22</v>
      </c>
      <c r="P226" s="53"/>
      <c r="Q226" s="128"/>
      <c r="R226" s="75"/>
      <c r="S226" s="75"/>
      <c r="T226" s="75"/>
      <c r="U226" s="75"/>
      <c r="V226" s="75"/>
      <c r="W226" s="128"/>
      <c r="X226" s="75"/>
      <c r="Y226" s="128"/>
      <c r="Z226" s="128"/>
      <c r="AA226" s="77" t="s">
        <v>485</v>
      </c>
    </row>
    <row r="227" spans="1:27" s="9" customFormat="1" ht="12" customHeight="1">
      <c r="A227" s="30">
        <v>224</v>
      </c>
      <c r="B227" s="32" t="s">
        <v>33</v>
      </c>
      <c r="C227" s="31" t="s">
        <v>774</v>
      </c>
      <c r="D227" s="28" t="s">
        <v>37</v>
      </c>
      <c r="E227" s="28" t="str">
        <f t="shared" si="14"/>
        <v>林**</v>
      </c>
      <c r="F227" s="30">
        <v>910</v>
      </c>
      <c r="G227" s="30">
        <v>1861</v>
      </c>
      <c r="H227" s="30">
        <f t="shared" si="17"/>
        <v>951</v>
      </c>
      <c r="I227" s="107" t="s">
        <v>232</v>
      </c>
      <c r="J227" s="30">
        <v>15</v>
      </c>
      <c r="K227" s="30" t="s">
        <v>20</v>
      </c>
      <c r="L227" s="30">
        <v>1</v>
      </c>
      <c r="M227" s="28" t="s">
        <v>775</v>
      </c>
      <c r="N227" s="28" t="str">
        <f t="shared" si="15"/>
        <v>林**</v>
      </c>
      <c r="O227" s="31" t="s">
        <v>22</v>
      </c>
      <c r="P227" s="53"/>
      <c r="Q227" s="128"/>
      <c r="R227" s="75"/>
      <c r="S227" s="75"/>
      <c r="T227" s="75"/>
      <c r="U227" s="75"/>
      <c r="V227" s="75"/>
      <c r="W227" s="128"/>
      <c r="X227" s="75"/>
      <c r="Y227" s="128"/>
      <c r="Z227" s="128"/>
      <c r="AA227" s="77" t="s">
        <v>496</v>
      </c>
    </row>
    <row r="228" spans="1:27" s="9" customFormat="1" ht="12" customHeight="1">
      <c r="A228" s="30">
        <v>225</v>
      </c>
      <c r="B228" s="32" t="s">
        <v>17</v>
      </c>
      <c r="C228" s="31" t="s">
        <v>776</v>
      </c>
      <c r="D228" s="28" t="s">
        <v>38</v>
      </c>
      <c r="E228" s="28" t="str">
        <f t="shared" si="14"/>
        <v>留**</v>
      </c>
      <c r="F228" s="30">
        <v>0</v>
      </c>
      <c r="G228" s="30">
        <v>1861</v>
      </c>
      <c r="H228" s="30">
        <f t="shared" si="17"/>
        <v>1861</v>
      </c>
      <c r="I228" s="107" t="s">
        <v>225</v>
      </c>
      <c r="J228" s="30">
        <v>17</v>
      </c>
      <c r="K228" s="30" t="s">
        <v>20</v>
      </c>
      <c r="L228" s="30">
        <v>1</v>
      </c>
      <c r="M228" s="28" t="s">
        <v>777</v>
      </c>
      <c r="N228" s="28" t="str">
        <f t="shared" si="15"/>
        <v>留**</v>
      </c>
      <c r="O228" s="31" t="s">
        <v>22</v>
      </c>
      <c r="P228" s="53" t="s">
        <v>235</v>
      </c>
      <c r="Q228" s="128"/>
      <c r="R228" s="75"/>
      <c r="S228" s="75"/>
      <c r="T228" s="75"/>
      <c r="U228" s="75"/>
      <c r="V228" s="75"/>
      <c r="W228" s="128"/>
      <c r="X228" s="75"/>
      <c r="Y228" s="128"/>
      <c r="Z228" s="128"/>
      <c r="AA228" s="77" t="s">
        <v>485</v>
      </c>
    </row>
    <row r="229" spans="1:27" s="9" customFormat="1" ht="12" customHeight="1">
      <c r="A229" s="30">
        <v>226</v>
      </c>
      <c r="B229" s="32" t="s">
        <v>40</v>
      </c>
      <c r="C229" s="31" t="s">
        <v>778</v>
      </c>
      <c r="D229" s="28" t="s">
        <v>41</v>
      </c>
      <c r="E229" s="28" t="str">
        <f t="shared" si="14"/>
        <v>占**</v>
      </c>
      <c r="F229" s="30">
        <v>535</v>
      </c>
      <c r="G229" s="30">
        <v>1861</v>
      </c>
      <c r="H229" s="30">
        <f t="shared" si="17"/>
        <v>1326</v>
      </c>
      <c r="I229" s="107" t="s">
        <v>225</v>
      </c>
      <c r="J229" s="30">
        <v>6</v>
      </c>
      <c r="K229" s="30" t="s">
        <v>20</v>
      </c>
      <c r="L229" s="30">
        <v>1</v>
      </c>
      <c r="M229" s="28" t="s">
        <v>779</v>
      </c>
      <c r="N229" s="28" t="str">
        <f t="shared" si="15"/>
        <v>马**</v>
      </c>
      <c r="O229" s="31" t="s">
        <v>32</v>
      </c>
      <c r="P229" s="53"/>
      <c r="Q229" s="128" t="s">
        <v>21</v>
      </c>
      <c r="R229" s="75"/>
      <c r="S229" s="75"/>
      <c r="T229" s="75"/>
      <c r="U229" s="75"/>
      <c r="V229" s="75"/>
      <c r="W229" s="128"/>
      <c r="X229" s="75"/>
      <c r="Y229" s="128"/>
      <c r="Z229" s="128"/>
      <c r="AA229" s="77"/>
    </row>
    <row r="230" spans="1:27" s="9" customFormat="1" ht="12" customHeight="1">
      <c r="A230" s="30">
        <v>227</v>
      </c>
      <c r="B230" s="32" t="s">
        <v>40</v>
      </c>
      <c r="C230" s="31" t="s">
        <v>518</v>
      </c>
      <c r="D230" s="28" t="s">
        <v>42</v>
      </c>
      <c r="E230" s="28" t="str">
        <f t="shared" si="14"/>
        <v>周*</v>
      </c>
      <c r="F230" s="30">
        <v>910</v>
      </c>
      <c r="G230" s="30">
        <v>1861</v>
      </c>
      <c r="H230" s="30">
        <f t="shared" si="17"/>
        <v>951</v>
      </c>
      <c r="I230" s="107" t="s">
        <v>225</v>
      </c>
      <c r="J230" s="30">
        <v>16</v>
      </c>
      <c r="K230" s="30" t="s">
        <v>20</v>
      </c>
      <c r="L230" s="30">
        <v>1</v>
      </c>
      <c r="M230" s="28" t="s">
        <v>780</v>
      </c>
      <c r="N230" s="28" t="str">
        <f t="shared" si="15"/>
        <v>周**</v>
      </c>
      <c r="O230" s="31" t="s">
        <v>32</v>
      </c>
      <c r="P230" s="53"/>
      <c r="Q230" s="128" t="s">
        <v>21</v>
      </c>
      <c r="R230" s="75"/>
      <c r="S230" s="75"/>
      <c r="T230" s="75"/>
      <c r="U230" s="75"/>
      <c r="V230" s="75"/>
      <c r="W230" s="128"/>
      <c r="X230" s="75"/>
      <c r="Y230" s="128"/>
      <c r="Z230" s="128"/>
      <c r="AA230" s="77"/>
    </row>
    <row r="231" spans="1:27" s="9" customFormat="1" ht="12" customHeight="1">
      <c r="A231" s="30">
        <v>228</v>
      </c>
      <c r="B231" s="32" t="s">
        <v>43</v>
      </c>
      <c r="C231" s="31" t="s">
        <v>781</v>
      </c>
      <c r="D231" s="28" t="s">
        <v>44</v>
      </c>
      <c r="E231" s="28" t="str">
        <f t="shared" si="14"/>
        <v>管**</v>
      </c>
      <c r="F231" s="30">
        <v>577</v>
      </c>
      <c r="G231" s="30">
        <v>1861</v>
      </c>
      <c r="H231" s="30">
        <f t="shared" si="17"/>
        <v>1284</v>
      </c>
      <c r="I231" s="107" t="s">
        <v>225</v>
      </c>
      <c r="J231" s="30">
        <v>13</v>
      </c>
      <c r="K231" s="30" t="s">
        <v>20</v>
      </c>
      <c r="L231" s="30">
        <v>1</v>
      </c>
      <c r="M231" s="28" t="s">
        <v>782</v>
      </c>
      <c r="N231" s="28" t="str">
        <f t="shared" si="15"/>
        <v>管**</v>
      </c>
      <c r="O231" s="31" t="s">
        <v>22</v>
      </c>
      <c r="P231" s="53"/>
      <c r="Q231" s="128"/>
      <c r="R231" s="75"/>
      <c r="S231" s="75"/>
      <c r="T231" s="75"/>
      <c r="U231" s="75"/>
      <c r="V231" s="75"/>
      <c r="W231" s="128"/>
      <c r="X231" s="75"/>
      <c r="Y231" s="128"/>
      <c r="Z231" s="128"/>
      <c r="AA231" s="77" t="s">
        <v>561</v>
      </c>
    </row>
    <row r="232" spans="1:27" s="9" customFormat="1" ht="12" customHeight="1">
      <c r="A232" s="30">
        <v>229</v>
      </c>
      <c r="B232" s="32" t="s">
        <v>45</v>
      </c>
      <c r="C232" s="31" t="s">
        <v>783</v>
      </c>
      <c r="D232" s="28" t="s">
        <v>46</v>
      </c>
      <c r="E232" s="28" t="str">
        <f t="shared" si="14"/>
        <v>雷**</v>
      </c>
      <c r="F232" s="30">
        <v>0</v>
      </c>
      <c r="G232" s="30">
        <v>1861</v>
      </c>
      <c r="H232" s="30">
        <f t="shared" si="17"/>
        <v>1861</v>
      </c>
      <c r="I232" s="107" t="s">
        <v>225</v>
      </c>
      <c r="J232" s="30">
        <v>9</v>
      </c>
      <c r="K232" s="30" t="s">
        <v>20</v>
      </c>
      <c r="L232" s="30">
        <v>1</v>
      </c>
      <c r="M232" s="28" t="s">
        <v>784</v>
      </c>
      <c r="N232" s="28" t="str">
        <f t="shared" si="15"/>
        <v>苏**</v>
      </c>
      <c r="O232" s="31" t="s">
        <v>22</v>
      </c>
      <c r="P232" s="53" t="s">
        <v>235</v>
      </c>
      <c r="Q232" s="128"/>
      <c r="R232" s="75"/>
      <c r="S232" s="75"/>
      <c r="T232" s="75"/>
      <c r="U232" s="75"/>
      <c r="V232" s="75"/>
      <c r="W232" s="128"/>
      <c r="X232" s="75"/>
      <c r="Y232" s="128"/>
      <c r="Z232" s="128"/>
      <c r="AA232" s="77" t="s">
        <v>496</v>
      </c>
    </row>
    <row r="233" spans="1:27" s="9" customFormat="1" ht="12" customHeight="1">
      <c r="A233" s="30">
        <v>230</v>
      </c>
      <c r="B233" s="32" t="s">
        <v>47</v>
      </c>
      <c r="C233" s="31" t="s">
        <v>785</v>
      </c>
      <c r="D233" s="28" t="s">
        <v>48</v>
      </c>
      <c r="E233" s="28" t="str">
        <f t="shared" si="14"/>
        <v>舒*</v>
      </c>
      <c r="F233" s="30">
        <v>250</v>
      </c>
      <c r="G233" s="30">
        <v>1861</v>
      </c>
      <c r="H233" s="30">
        <f t="shared" si="17"/>
        <v>1611</v>
      </c>
      <c r="I233" s="107" t="s">
        <v>232</v>
      </c>
      <c r="J233" s="30">
        <v>13</v>
      </c>
      <c r="K233" s="30" t="s">
        <v>49</v>
      </c>
      <c r="L233" s="30">
        <v>1</v>
      </c>
      <c r="M233" s="28" t="s">
        <v>786</v>
      </c>
      <c r="N233" s="28" t="str">
        <f t="shared" si="15"/>
        <v>舒**</v>
      </c>
      <c r="O233" s="31" t="s">
        <v>32</v>
      </c>
      <c r="P233" s="53"/>
      <c r="Q233" s="128" t="s">
        <v>21</v>
      </c>
      <c r="R233" s="75"/>
      <c r="S233" s="75"/>
      <c r="T233" s="75"/>
      <c r="U233" s="75"/>
      <c r="V233" s="75"/>
      <c r="W233" s="128"/>
      <c r="X233" s="75"/>
      <c r="Y233" s="128"/>
      <c r="Z233" s="128"/>
      <c r="AA233" s="77"/>
    </row>
    <row r="234" spans="1:27" s="9" customFormat="1" ht="12" customHeight="1">
      <c r="A234" s="30">
        <v>231</v>
      </c>
      <c r="B234" s="32" t="s">
        <v>50</v>
      </c>
      <c r="C234" s="31" t="s">
        <v>787</v>
      </c>
      <c r="D234" s="28" t="s">
        <v>51</v>
      </c>
      <c r="E234" s="28" t="str">
        <f t="shared" si="14"/>
        <v>叶**</v>
      </c>
      <c r="F234" s="30">
        <v>910</v>
      </c>
      <c r="G234" s="30">
        <v>1861</v>
      </c>
      <c r="H234" s="30">
        <f t="shared" si="17"/>
        <v>951</v>
      </c>
      <c r="I234" s="107" t="s">
        <v>232</v>
      </c>
      <c r="J234" s="30">
        <v>8</v>
      </c>
      <c r="K234" s="30" t="s">
        <v>49</v>
      </c>
      <c r="L234" s="30">
        <v>1</v>
      </c>
      <c r="M234" s="28" t="s">
        <v>788</v>
      </c>
      <c r="N234" s="28" t="str">
        <f t="shared" si="15"/>
        <v>郑**</v>
      </c>
      <c r="O234" s="31" t="s">
        <v>22</v>
      </c>
      <c r="P234" s="53"/>
      <c r="Q234" s="128"/>
      <c r="R234" s="75"/>
      <c r="S234" s="75"/>
      <c r="T234" s="75"/>
      <c r="U234" s="75"/>
      <c r="V234" s="75"/>
      <c r="W234" s="128"/>
      <c r="X234" s="75"/>
      <c r="Y234" s="128"/>
      <c r="Z234" s="128"/>
      <c r="AA234" s="77" t="s">
        <v>789</v>
      </c>
    </row>
    <row r="235" spans="1:27" s="9" customFormat="1" ht="12" customHeight="1">
      <c r="A235" s="30">
        <v>232</v>
      </c>
      <c r="B235" s="32" t="s">
        <v>50</v>
      </c>
      <c r="C235" s="31" t="s">
        <v>790</v>
      </c>
      <c r="D235" s="28" t="s">
        <v>52</v>
      </c>
      <c r="E235" s="28" t="str">
        <f t="shared" si="14"/>
        <v>金**</v>
      </c>
      <c r="F235" s="30">
        <v>0</v>
      </c>
      <c r="G235" s="30">
        <v>1861</v>
      </c>
      <c r="H235" s="30">
        <f t="shared" si="17"/>
        <v>1861</v>
      </c>
      <c r="I235" s="107" t="s">
        <v>225</v>
      </c>
      <c r="J235" s="30">
        <v>13</v>
      </c>
      <c r="K235" s="30" t="s">
        <v>49</v>
      </c>
      <c r="L235" s="30">
        <v>1</v>
      </c>
      <c r="M235" s="28" t="s">
        <v>791</v>
      </c>
      <c r="N235" s="28" t="str">
        <f t="shared" si="15"/>
        <v>金**</v>
      </c>
      <c r="O235" s="31" t="s">
        <v>32</v>
      </c>
      <c r="P235" s="53" t="s">
        <v>235</v>
      </c>
      <c r="Q235" s="128" t="s">
        <v>21</v>
      </c>
      <c r="R235" s="75"/>
      <c r="S235" s="75"/>
      <c r="T235" s="75"/>
      <c r="U235" s="75"/>
      <c r="V235" s="75"/>
      <c r="W235" s="128"/>
      <c r="X235" s="75"/>
      <c r="Y235" s="128"/>
      <c r="Z235" s="128"/>
      <c r="AA235" s="77"/>
    </row>
    <row r="236" spans="1:27" s="9" customFormat="1" ht="12" customHeight="1">
      <c r="A236" s="30">
        <v>233</v>
      </c>
      <c r="B236" s="32" t="s">
        <v>50</v>
      </c>
      <c r="C236" s="31" t="s">
        <v>792</v>
      </c>
      <c r="D236" s="28" t="s">
        <v>53</v>
      </c>
      <c r="E236" s="28" t="str">
        <f t="shared" si="14"/>
        <v>徐**</v>
      </c>
      <c r="F236" s="30">
        <v>771</v>
      </c>
      <c r="G236" s="30">
        <v>1861</v>
      </c>
      <c r="H236" s="30">
        <f t="shared" si="17"/>
        <v>1090</v>
      </c>
      <c r="I236" s="107" t="s">
        <v>225</v>
      </c>
      <c r="J236" s="30">
        <v>16</v>
      </c>
      <c r="K236" s="30" t="s">
        <v>20</v>
      </c>
      <c r="L236" s="30">
        <v>1</v>
      </c>
      <c r="M236" s="28" t="s">
        <v>793</v>
      </c>
      <c r="N236" s="28" t="str">
        <f t="shared" si="15"/>
        <v>徐**</v>
      </c>
      <c r="O236" s="31" t="s">
        <v>32</v>
      </c>
      <c r="P236" s="53"/>
      <c r="Q236" s="128" t="s">
        <v>21</v>
      </c>
      <c r="R236" s="75"/>
      <c r="S236" s="75"/>
      <c r="T236" s="75"/>
      <c r="U236" s="75"/>
      <c r="V236" s="75"/>
      <c r="W236" s="128"/>
      <c r="X236" s="75"/>
      <c r="Y236" s="128"/>
      <c r="Z236" s="128"/>
      <c r="AA236" s="77"/>
    </row>
    <row r="237" spans="1:27" s="9" customFormat="1" ht="12" customHeight="1">
      <c r="A237" s="30">
        <v>234</v>
      </c>
      <c r="B237" s="32" t="s">
        <v>50</v>
      </c>
      <c r="C237" s="31" t="s">
        <v>794</v>
      </c>
      <c r="D237" s="28" t="s">
        <v>54</v>
      </c>
      <c r="E237" s="28" t="str">
        <f t="shared" si="14"/>
        <v>应**</v>
      </c>
      <c r="F237" s="30">
        <v>0</v>
      </c>
      <c r="G237" s="30">
        <v>1861</v>
      </c>
      <c r="H237" s="30">
        <f t="shared" si="17"/>
        <v>1861</v>
      </c>
      <c r="I237" s="107" t="s">
        <v>232</v>
      </c>
      <c r="J237" s="30">
        <v>14</v>
      </c>
      <c r="K237" s="30" t="s">
        <v>20</v>
      </c>
      <c r="L237" s="30">
        <v>1</v>
      </c>
      <c r="M237" s="28" t="s">
        <v>795</v>
      </c>
      <c r="N237" s="28" t="str">
        <f t="shared" si="15"/>
        <v>应**</v>
      </c>
      <c r="O237" s="31" t="s">
        <v>32</v>
      </c>
      <c r="P237" s="53" t="s">
        <v>235</v>
      </c>
      <c r="Q237" s="128" t="s">
        <v>21</v>
      </c>
      <c r="R237" s="75"/>
      <c r="S237" s="75"/>
      <c r="T237" s="75"/>
      <c r="U237" s="75"/>
      <c r="V237" s="75"/>
      <c r="W237" s="128"/>
      <c r="X237" s="75"/>
      <c r="Y237" s="128"/>
      <c r="Z237" s="128"/>
      <c r="AA237" s="77"/>
    </row>
    <row r="238" spans="1:27" s="9" customFormat="1" ht="12" customHeight="1">
      <c r="A238" s="30">
        <v>235</v>
      </c>
      <c r="B238" s="32" t="s">
        <v>50</v>
      </c>
      <c r="C238" s="31" t="s">
        <v>794</v>
      </c>
      <c r="D238" s="28" t="s">
        <v>55</v>
      </c>
      <c r="E238" s="28" t="str">
        <f t="shared" si="14"/>
        <v>应**</v>
      </c>
      <c r="F238" s="30">
        <v>0</v>
      </c>
      <c r="G238" s="30">
        <v>1861</v>
      </c>
      <c r="H238" s="30">
        <f t="shared" si="17"/>
        <v>1861</v>
      </c>
      <c r="I238" s="107" t="s">
        <v>232</v>
      </c>
      <c r="J238" s="30">
        <v>13</v>
      </c>
      <c r="K238" s="30" t="s">
        <v>20</v>
      </c>
      <c r="L238" s="30">
        <v>1</v>
      </c>
      <c r="M238" s="28" t="s">
        <v>795</v>
      </c>
      <c r="N238" s="28" t="str">
        <f t="shared" si="15"/>
        <v>应**</v>
      </c>
      <c r="O238" s="31" t="s">
        <v>32</v>
      </c>
      <c r="P238" s="53" t="s">
        <v>235</v>
      </c>
      <c r="Q238" s="128" t="s">
        <v>21</v>
      </c>
      <c r="R238" s="75"/>
      <c r="S238" s="75"/>
      <c r="T238" s="75"/>
      <c r="U238" s="75"/>
      <c r="V238" s="75"/>
      <c r="W238" s="128"/>
      <c r="X238" s="75"/>
      <c r="Y238" s="128"/>
      <c r="Z238" s="128"/>
      <c r="AA238" s="77"/>
    </row>
    <row r="239" spans="1:27" s="9" customFormat="1" ht="12" customHeight="1">
      <c r="A239" s="30">
        <v>236</v>
      </c>
      <c r="B239" s="32" t="s">
        <v>45</v>
      </c>
      <c r="C239" s="31" t="s">
        <v>796</v>
      </c>
      <c r="D239" s="28" t="s">
        <v>56</v>
      </c>
      <c r="E239" s="28" t="str">
        <f t="shared" si="14"/>
        <v>王**</v>
      </c>
      <c r="F239" s="30">
        <v>910</v>
      </c>
      <c r="G239" s="30">
        <v>1861</v>
      </c>
      <c r="H239" s="30">
        <f t="shared" si="17"/>
        <v>951</v>
      </c>
      <c r="I239" s="107" t="s">
        <v>225</v>
      </c>
      <c r="J239" s="30">
        <v>15</v>
      </c>
      <c r="K239" s="30" t="s">
        <v>20</v>
      </c>
      <c r="L239" s="30">
        <v>1</v>
      </c>
      <c r="M239" s="28" t="s">
        <v>797</v>
      </c>
      <c r="N239" s="28" t="str">
        <f t="shared" si="15"/>
        <v>江**</v>
      </c>
      <c r="O239" s="31" t="s">
        <v>22</v>
      </c>
      <c r="P239" s="53"/>
      <c r="Q239" s="128"/>
      <c r="R239" s="75"/>
      <c r="S239" s="75"/>
      <c r="T239" s="75"/>
      <c r="U239" s="75"/>
      <c r="V239" s="75"/>
      <c r="W239" s="128"/>
      <c r="X239" s="75"/>
      <c r="Y239" s="128"/>
      <c r="Z239" s="128"/>
      <c r="AA239" s="77" t="s">
        <v>485</v>
      </c>
    </row>
    <row r="240" spans="1:28" s="1" customFormat="1" ht="12" customHeight="1">
      <c r="A240" s="143"/>
      <c r="B240" s="144"/>
      <c r="C240" s="144"/>
      <c r="D240" s="145"/>
      <c r="E240" s="30"/>
      <c r="F240" s="30"/>
      <c r="G240" s="30"/>
      <c r="H240" s="30"/>
      <c r="I240" s="147"/>
      <c r="J240" s="147"/>
      <c r="K240" s="147"/>
      <c r="L240" s="147"/>
      <c r="M240" s="148"/>
      <c r="N240" s="147"/>
      <c r="O240" s="144"/>
      <c r="P240" s="54"/>
      <c r="Q240" s="149"/>
      <c r="R240" s="149"/>
      <c r="S240" s="149"/>
      <c r="T240" s="149"/>
      <c r="U240" s="149"/>
      <c r="V240" s="149"/>
      <c r="W240" s="149"/>
      <c r="X240" s="149"/>
      <c r="Y240" s="151"/>
      <c r="Z240" s="149"/>
      <c r="AA240" s="149"/>
      <c r="AB240" s="152"/>
    </row>
    <row r="241" spans="1:27" s="1" customFormat="1" ht="12" customHeight="1">
      <c r="A241" s="27"/>
      <c r="B241" s="27" t="s">
        <v>181</v>
      </c>
      <c r="C241" s="27"/>
      <c r="D241" s="28"/>
      <c r="E241" s="28"/>
      <c r="F241" s="28">
        <f>SUM(F4:F240)</f>
        <v>119667</v>
      </c>
      <c r="G241" s="28">
        <f>SUM(G4:G240)</f>
        <v>439196</v>
      </c>
      <c r="H241" s="30">
        <f>SUM(H4:H240)</f>
        <v>319529</v>
      </c>
      <c r="I241" s="30"/>
      <c r="J241" s="28"/>
      <c r="K241" s="28"/>
      <c r="L241" s="28"/>
      <c r="M241" s="28"/>
      <c r="N241" s="28"/>
      <c r="O241" s="27"/>
      <c r="P241" s="51"/>
      <c r="Q241" s="27"/>
      <c r="R241" s="27"/>
      <c r="S241" s="27"/>
      <c r="T241" s="27"/>
      <c r="U241" s="71"/>
      <c r="V241" s="27"/>
      <c r="W241" s="27"/>
      <c r="X241" s="27"/>
      <c r="Y241" s="71"/>
      <c r="Z241" s="27"/>
      <c r="AA241" s="71"/>
    </row>
  </sheetData>
  <sheetProtection/>
  <mergeCells count="8">
    <mergeCell ref="A1:B1"/>
    <mergeCell ref="C1:M1"/>
    <mergeCell ref="A2:O2"/>
    <mergeCell ref="Q2:S2"/>
    <mergeCell ref="T2:U2"/>
    <mergeCell ref="W2:Y2"/>
    <mergeCell ref="Z1:Z3"/>
    <mergeCell ref="AA1:AA3"/>
  </mergeCells>
  <printOptions/>
  <pageMargins left="0.5118055555555555" right="0.15694444444444444" top="0.19652777777777777" bottom="0.5902777777777778" header="0.5118055555555555" footer="0.5118055555555555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姚晓月</cp:lastModifiedBy>
  <cp:lastPrinted>2019-04-12T03:07:43Z</cp:lastPrinted>
  <dcterms:created xsi:type="dcterms:W3CDTF">2011-10-14T07:40:56Z</dcterms:created>
  <dcterms:modified xsi:type="dcterms:W3CDTF">2023-02-01T08:05:27Z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19AE7BDCFB5A4BFDAFD8C6416EAF8247</vt:lpwstr>
  </property>
</Properties>
</file>