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汇总" sheetId="16" r:id="rId1"/>
    <sheet name="11月资金补助-修改 (2)" sheetId="14" state="hidden" r:id="rId2"/>
    <sheet name="垃圾桶" sheetId="15" state="hidden" r:id="rId3"/>
  </sheets>
  <definedNames>
    <definedName name="_xlnm._FilterDatabase" localSheetId="1" hidden="1">'11月资金补助-修改 (2)'!$4:$13</definedName>
    <definedName name="_xlnm.Print_Titles" localSheetId="0">汇总!$2:$4</definedName>
  </definedNames>
  <calcPr calcId="144525"/>
</workbook>
</file>

<file path=xl/sharedStrings.xml><?xml version="1.0" encoding="utf-8"?>
<sst xmlns="http://schemas.openxmlformats.org/spreadsheetml/2006/main" count="114" uniqueCount="61">
  <si>
    <t>附件：</t>
  </si>
  <si>
    <r>
      <t xml:space="preserve">2021年度农村生活垃圾分类设施建设资金拨付表
                                                                </t>
    </r>
    <r>
      <rPr>
        <sz val="10"/>
        <color theme="1"/>
        <rFont val="宋体"/>
        <charset val="134"/>
        <scheme val="minor"/>
      </rPr>
      <t xml:space="preserve"> 单位：万元</t>
    </r>
  </si>
  <si>
    <t>序号</t>
  </si>
  <si>
    <t>乡镇</t>
  </si>
  <si>
    <t>分类垃圾桶</t>
  </si>
  <si>
    <t>村级垃圾收集转运房</t>
  </si>
  <si>
    <t>垃圾清运车辆</t>
  </si>
  <si>
    <t>合计</t>
  </si>
  <si>
    <t>数量</t>
  </si>
  <si>
    <t>金额</t>
  </si>
  <si>
    <t>建设情况</t>
  </si>
  <si>
    <t>类型</t>
  </si>
  <si>
    <t>鹤城街道</t>
  </si>
  <si>
    <t>瓯南街道</t>
  </si>
  <si>
    <t>油竹街道</t>
  </si>
  <si>
    <t>三溪口街道</t>
  </si>
  <si>
    <t>阜山乡</t>
  </si>
  <si>
    <t>章旦乡</t>
  </si>
  <si>
    <t>仁宫乡</t>
  </si>
  <si>
    <t>温溪镇</t>
  </si>
  <si>
    <t>贵岙乡</t>
  </si>
  <si>
    <t>小舟山乡</t>
  </si>
  <si>
    <t>吴坑乡</t>
  </si>
  <si>
    <t>石洞村1座30平方米</t>
  </si>
  <si>
    <t>山口镇</t>
  </si>
  <si>
    <t>仁庄镇</t>
  </si>
  <si>
    <r>
      <t>汤</t>
    </r>
    <r>
      <rPr>
        <sz val="12"/>
        <rFont val="宋体"/>
        <charset val="134"/>
      </rPr>
      <t>垟</t>
    </r>
    <r>
      <rPr>
        <sz val="12"/>
        <rFont val="仿宋_GB2312"/>
        <charset val="134"/>
      </rPr>
      <t>乡</t>
    </r>
  </si>
  <si>
    <t>电动三轮六桶车1辆1.8万元，
电动三轮四桶车1辆1.4万元</t>
  </si>
  <si>
    <t>方山乡</t>
  </si>
  <si>
    <t>船寮镇</t>
  </si>
  <si>
    <t>海口镇</t>
  </si>
  <si>
    <t>海溪乡</t>
  </si>
  <si>
    <t>高市乡</t>
  </si>
  <si>
    <t>电动四轮六桶车每辆5.8万元</t>
  </si>
  <si>
    <t>东源镇</t>
  </si>
  <si>
    <t>ZBH5043ZYSEQY6压缩式垃圾车1辆25万元，城秀三轮翻桶车3.5立方2辆13.8万元。</t>
  </si>
  <si>
    <t>高湖镇</t>
  </si>
  <si>
    <t>季宅乡</t>
  </si>
  <si>
    <t>万山乡</t>
  </si>
  <si>
    <r>
      <t>黄</t>
    </r>
    <r>
      <rPr>
        <sz val="12"/>
        <rFont val="宋体"/>
        <charset val="134"/>
      </rPr>
      <t>垟</t>
    </r>
    <r>
      <rPr>
        <sz val="12"/>
        <rFont val="仿宋_GB2312"/>
        <charset val="134"/>
      </rPr>
      <t>乡</t>
    </r>
  </si>
  <si>
    <t>北山镇</t>
  </si>
  <si>
    <t>湖西村1座32平方米，
仁村村1座24平方米，
李坑村1座20平方米。</t>
  </si>
  <si>
    <t>万阜乡</t>
  </si>
  <si>
    <t>巨浦乡</t>
  </si>
  <si>
    <t>腊口镇</t>
  </si>
  <si>
    <t>祯埠镇</t>
  </si>
  <si>
    <t>舒桥乡</t>
  </si>
  <si>
    <t>章村乡</t>
  </si>
  <si>
    <t>祯旺乡</t>
  </si>
  <si>
    <t>附3</t>
  </si>
  <si>
    <t>2021年度下半年垃圾分类基础设施建设补助资金拨付表</t>
  </si>
  <si>
    <t>备注</t>
  </si>
  <si>
    <t>建设
情况</t>
  </si>
  <si>
    <t>ZBH5043ZYSEQY6压缩式垃圾车1辆25万元，城秀三轮翻桶车3.5立方2辆，共13.8万元。</t>
  </si>
  <si>
    <t>汤垟乡</t>
  </si>
  <si>
    <t>电动三轮六桶车1辆1.8万元，电动三轮四桶车1辆1.4万元</t>
  </si>
  <si>
    <t>湖西村1座32平方米，仁村村1座24平方米，李坑村1座20平方米。</t>
  </si>
  <si>
    <t>全县各乡镇（街道）分类垃圾桶补助表</t>
  </si>
  <si>
    <t>常住人口数</t>
  </si>
  <si>
    <t>补助资金</t>
  </si>
  <si>
    <t>黄垟乡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</si>
</sst>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黑体"/>
      <charset val="134"/>
    </font>
    <font>
      <sz val="10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8"/>
      <color rgb="FF0070C0"/>
      <name val="宋体"/>
      <charset val="134"/>
    </font>
    <font>
      <sz val="12"/>
      <name val="黑体"/>
      <charset val="134"/>
    </font>
    <font>
      <b/>
      <sz val="14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0"/>
      <name val="仿宋_GB2312"/>
      <charset val="134"/>
    </font>
    <font>
      <b/>
      <sz val="12"/>
      <color theme="1"/>
      <name val="仿宋_GB2312"/>
      <charset val="134"/>
    </font>
    <font>
      <b/>
      <sz val="10"/>
      <color theme="1"/>
      <name val="仿宋_GB2312"/>
      <charset val="134"/>
    </font>
    <font>
      <b/>
      <sz val="12"/>
      <name val="仿宋_GB2312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15" borderId="10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2" borderId="8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4" fillId="18" borderId="13" applyNumberFormat="0" applyAlignment="0" applyProtection="0">
      <alignment vertical="center"/>
    </xf>
    <xf numFmtId="0" fontId="29" fillId="18" borderId="10" applyNumberFormat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workbookViewId="0">
      <selection activeCell="A2" sqref="A2:J2"/>
    </sheetView>
  </sheetViews>
  <sheetFormatPr defaultColWidth="9" defaultRowHeight="14.25"/>
  <cols>
    <col min="1" max="1" width="9" style="7"/>
    <col min="2" max="2" width="15.625" style="7" customWidth="1"/>
    <col min="3" max="3" width="11.5916666666667" style="7" customWidth="1"/>
    <col min="4" max="4" width="5.875" style="7" customWidth="1"/>
    <col min="5" max="5" width="9" style="7"/>
    <col min="6" max="6" width="20" style="7" customWidth="1"/>
    <col min="7" max="7" width="6.375" style="7" customWidth="1"/>
    <col min="8" max="8" width="6.875" style="7" customWidth="1"/>
    <col min="9" max="9" width="26.5833333333333" style="7" customWidth="1"/>
    <col min="10" max="10" width="9" style="11"/>
    <col min="11" max="16384" width="9" style="7"/>
  </cols>
  <sheetData>
    <row r="1" spans="1:2">
      <c r="A1" s="27" t="s">
        <v>0</v>
      </c>
      <c r="B1" s="28"/>
    </row>
    <row r="2" ht="41" customHeight="1" spans="1:10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ht="23" customHeight="1" spans="1:10">
      <c r="A3" s="30" t="s">
        <v>2</v>
      </c>
      <c r="B3" s="31" t="s">
        <v>3</v>
      </c>
      <c r="C3" s="31" t="s">
        <v>4</v>
      </c>
      <c r="D3" s="32" t="s">
        <v>5</v>
      </c>
      <c r="E3" s="33"/>
      <c r="F3" s="34"/>
      <c r="G3" s="32" t="s">
        <v>6</v>
      </c>
      <c r="H3" s="33"/>
      <c r="I3" s="34"/>
      <c r="J3" s="46" t="s">
        <v>7</v>
      </c>
    </row>
    <row r="4" spans="1:10">
      <c r="A4" s="30"/>
      <c r="B4" s="35"/>
      <c r="C4" s="35"/>
      <c r="D4" s="13" t="s">
        <v>8</v>
      </c>
      <c r="E4" s="13" t="s">
        <v>9</v>
      </c>
      <c r="F4" s="13" t="s">
        <v>10</v>
      </c>
      <c r="G4" s="13" t="s">
        <v>8</v>
      </c>
      <c r="H4" s="13" t="s">
        <v>9</v>
      </c>
      <c r="I4" s="13" t="s">
        <v>11</v>
      </c>
      <c r="J4" s="47"/>
    </row>
    <row r="5" ht="19" customHeight="1" spans="1:10">
      <c r="A5" s="36">
        <v>1</v>
      </c>
      <c r="B5" s="37" t="s">
        <v>12</v>
      </c>
      <c r="C5" s="38">
        <v>3.5</v>
      </c>
      <c r="D5" s="39"/>
      <c r="E5" s="39"/>
      <c r="F5" s="40"/>
      <c r="G5" s="39"/>
      <c r="H5" s="39"/>
      <c r="I5" s="40"/>
      <c r="J5" s="41">
        <f>C5+E5+H5</f>
        <v>3.5</v>
      </c>
    </row>
    <row r="6" ht="19" customHeight="1" spans="1:10">
      <c r="A6" s="36">
        <v>2</v>
      </c>
      <c r="B6" s="37" t="s">
        <v>13</v>
      </c>
      <c r="C6" s="38">
        <v>5.5</v>
      </c>
      <c r="D6" s="39"/>
      <c r="E6" s="39"/>
      <c r="F6" s="40"/>
      <c r="G6" s="39"/>
      <c r="H6" s="39"/>
      <c r="I6" s="40"/>
      <c r="J6" s="41">
        <f t="shared" ref="J6:J37" si="0">C6+E6+H6</f>
        <v>5.5</v>
      </c>
    </row>
    <row r="7" ht="19" customHeight="1" spans="1:10">
      <c r="A7" s="36">
        <v>3</v>
      </c>
      <c r="B7" s="37" t="s">
        <v>14</v>
      </c>
      <c r="C7" s="38">
        <v>10.5</v>
      </c>
      <c r="D7" s="39"/>
      <c r="E7" s="39"/>
      <c r="F7" s="40"/>
      <c r="G7" s="39"/>
      <c r="H7" s="39"/>
      <c r="I7" s="40"/>
      <c r="J7" s="41">
        <f t="shared" si="0"/>
        <v>10.5</v>
      </c>
    </row>
    <row r="8" ht="19" customHeight="1" spans="1:10">
      <c r="A8" s="36">
        <v>4</v>
      </c>
      <c r="B8" s="37" t="s">
        <v>15</v>
      </c>
      <c r="C8" s="38">
        <v>6.5</v>
      </c>
      <c r="D8" s="39"/>
      <c r="E8" s="39"/>
      <c r="F8" s="40"/>
      <c r="G8" s="39"/>
      <c r="H8" s="39"/>
      <c r="I8" s="40"/>
      <c r="J8" s="41">
        <f t="shared" si="0"/>
        <v>6.5</v>
      </c>
    </row>
    <row r="9" ht="19" customHeight="1" spans="1:10">
      <c r="A9" s="36">
        <v>5</v>
      </c>
      <c r="B9" s="37" t="s">
        <v>16</v>
      </c>
      <c r="C9" s="38">
        <v>5</v>
      </c>
      <c r="D9" s="39"/>
      <c r="E9" s="39"/>
      <c r="F9" s="40"/>
      <c r="G9" s="39"/>
      <c r="H9" s="39"/>
      <c r="I9" s="40"/>
      <c r="J9" s="41">
        <f t="shared" si="0"/>
        <v>5</v>
      </c>
    </row>
    <row r="10" ht="19" customHeight="1" spans="1:10">
      <c r="A10" s="36">
        <v>6</v>
      </c>
      <c r="B10" s="37" t="s">
        <v>17</v>
      </c>
      <c r="C10" s="38">
        <v>3</v>
      </c>
      <c r="D10" s="39"/>
      <c r="E10" s="39"/>
      <c r="F10" s="40"/>
      <c r="G10" s="39"/>
      <c r="H10" s="39"/>
      <c r="I10" s="40"/>
      <c r="J10" s="41">
        <f t="shared" si="0"/>
        <v>3</v>
      </c>
    </row>
    <row r="11" ht="19" customHeight="1" spans="1:10">
      <c r="A11" s="36">
        <v>7</v>
      </c>
      <c r="B11" s="37" t="s">
        <v>18</v>
      </c>
      <c r="C11" s="38">
        <v>4.5</v>
      </c>
      <c r="D11" s="39"/>
      <c r="E11" s="39"/>
      <c r="F11" s="40"/>
      <c r="G11" s="39"/>
      <c r="H11" s="39"/>
      <c r="I11" s="40"/>
      <c r="J11" s="41">
        <f t="shared" si="0"/>
        <v>4.5</v>
      </c>
    </row>
    <row r="12" ht="19" customHeight="1" spans="1:10">
      <c r="A12" s="36">
        <v>8</v>
      </c>
      <c r="B12" s="37" t="s">
        <v>19</v>
      </c>
      <c r="C12" s="38">
        <v>0</v>
      </c>
      <c r="D12" s="39"/>
      <c r="E12" s="39"/>
      <c r="F12" s="40"/>
      <c r="G12" s="39"/>
      <c r="H12" s="39"/>
      <c r="I12" s="40"/>
      <c r="J12" s="41">
        <f t="shared" si="0"/>
        <v>0</v>
      </c>
    </row>
    <row r="13" ht="19" customHeight="1" spans="1:10">
      <c r="A13" s="36">
        <v>9</v>
      </c>
      <c r="B13" s="37" t="s">
        <v>20</v>
      </c>
      <c r="C13" s="38">
        <v>2</v>
      </c>
      <c r="D13" s="39"/>
      <c r="E13" s="39"/>
      <c r="F13" s="40"/>
      <c r="G13" s="39"/>
      <c r="H13" s="39"/>
      <c r="I13" s="40"/>
      <c r="J13" s="41">
        <f t="shared" si="0"/>
        <v>2</v>
      </c>
    </row>
    <row r="14" ht="19" customHeight="1" spans="1:10">
      <c r="A14" s="36">
        <v>10</v>
      </c>
      <c r="B14" s="37" t="s">
        <v>21</v>
      </c>
      <c r="C14" s="38">
        <v>2</v>
      </c>
      <c r="D14" s="39"/>
      <c r="E14" s="39"/>
      <c r="F14" s="40"/>
      <c r="G14" s="39"/>
      <c r="H14" s="39"/>
      <c r="I14" s="40"/>
      <c r="J14" s="41">
        <f t="shared" si="0"/>
        <v>2</v>
      </c>
    </row>
    <row r="15" ht="19" customHeight="1" spans="1:10">
      <c r="A15" s="36">
        <v>11</v>
      </c>
      <c r="B15" s="37" t="s">
        <v>22</v>
      </c>
      <c r="C15" s="38">
        <v>4.5</v>
      </c>
      <c r="D15" s="41">
        <v>1</v>
      </c>
      <c r="E15" s="41">
        <v>4</v>
      </c>
      <c r="F15" s="40" t="s">
        <v>23</v>
      </c>
      <c r="G15" s="39"/>
      <c r="H15" s="39"/>
      <c r="I15" s="40"/>
      <c r="J15" s="41">
        <f t="shared" si="0"/>
        <v>8.5</v>
      </c>
    </row>
    <row r="16" ht="19" customHeight="1" spans="1:10">
      <c r="A16" s="36">
        <v>12</v>
      </c>
      <c r="B16" s="37" t="s">
        <v>24</v>
      </c>
      <c r="C16" s="38">
        <v>8.5</v>
      </c>
      <c r="D16" s="39"/>
      <c r="E16" s="39"/>
      <c r="F16" s="40"/>
      <c r="G16" s="39"/>
      <c r="H16" s="39"/>
      <c r="I16" s="40"/>
      <c r="J16" s="41">
        <f t="shared" si="0"/>
        <v>8.5</v>
      </c>
    </row>
    <row r="17" ht="19" customHeight="1" spans="1:10">
      <c r="A17" s="36">
        <v>13</v>
      </c>
      <c r="B17" s="37" t="s">
        <v>25</v>
      </c>
      <c r="C17" s="38">
        <v>6.5</v>
      </c>
      <c r="D17" s="39"/>
      <c r="E17" s="39"/>
      <c r="F17" s="40"/>
      <c r="G17" s="39"/>
      <c r="H17" s="39"/>
      <c r="I17" s="40"/>
      <c r="J17" s="41">
        <f t="shared" si="0"/>
        <v>6.5</v>
      </c>
    </row>
    <row r="18" ht="30" customHeight="1" spans="1:10">
      <c r="A18" s="36">
        <v>14</v>
      </c>
      <c r="B18" s="37" t="s">
        <v>26</v>
      </c>
      <c r="C18" s="38">
        <v>2</v>
      </c>
      <c r="D18" s="39"/>
      <c r="E18" s="39"/>
      <c r="F18" s="40"/>
      <c r="G18" s="39">
        <v>2</v>
      </c>
      <c r="H18" s="39">
        <v>3.2</v>
      </c>
      <c r="I18" s="40" t="s">
        <v>27</v>
      </c>
      <c r="J18" s="41">
        <f t="shared" si="0"/>
        <v>5.2</v>
      </c>
    </row>
    <row r="19" ht="19" customHeight="1" spans="1:10">
      <c r="A19" s="36">
        <v>15</v>
      </c>
      <c r="B19" s="37" t="s">
        <v>28</v>
      </c>
      <c r="C19" s="38">
        <v>3.5</v>
      </c>
      <c r="D19" s="39"/>
      <c r="E19" s="39"/>
      <c r="F19" s="40"/>
      <c r="G19" s="39"/>
      <c r="H19" s="39"/>
      <c r="I19" s="40"/>
      <c r="J19" s="41">
        <f t="shared" si="0"/>
        <v>3.5</v>
      </c>
    </row>
    <row r="20" ht="19" customHeight="1" spans="1:10">
      <c r="A20" s="36">
        <v>16</v>
      </c>
      <c r="B20" s="37" t="s">
        <v>29</v>
      </c>
      <c r="C20" s="38">
        <v>26.5</v>
      </c>
      <c r="D20" s="39"/>
      <c r="E20" s="39"/>
      <c r="F20" s="40"/>
      <c r="G20" s="39"/>
      <c r="H20" s="39"/>
      <c r="I20" s="40"/>
      <c r="J20" s="41">
        <f t="shared" si="0"/>
        <v>26.5</v>
      </c>
    </row>
    <row r="21" ht="19" customHeight="1" spans="1:10">
      <c r="A21" s="36">
        <v>17</v>
      </c>
      <c r="B21" s="37" t="s">
        <v>30</v>
      </c>
      <c r="C21" s="38">
        <v>11.5</v>
      </c>
      <c r="D21" s="39"/>
      <c r="E21" s="39"/>
      <c r="F21" s="40"/>
      <c r="G21" s="39"/>
      <c r="H21" s="39"/>
      <c r="I21" s="40"/>
      <c r="J21" s="41">
        <f t="shared" si="0"/>
        <v>11.5</v>
      </c>
    </row>
    <row r="22" ht="19" customHeight="1" spans="1:10">
      <c r="A22" s="36">
        <v>18</v>
      </c>
      <c r="B22" s="37" t="s">
        <v>31</v>
      </c>
      <c r="C22" s="38">
        <v>5.5</v>
      </c>
      <c r="D22" s="39"/>
      <c r="E22" s="39"/>
      <c r="F22" s="40"/>
      <c r="G22" s="39"/>
      <c r="H22" s="39"/>
      <c r="I22" s="40"/>
      <c r="J22" s="41">
        <f t="shared" si="0"/>
        <v>5.5</v>
      </c>
    </row>
    <row r="23" ht="19" customHeight="1" spans="1:10">
      <c r="A23" s="36">
        <v>19</v>
      </c>
      <c r="B23" s="37" t="s">
        <v>32</v>
      </c>
      <c r="C23" s="38">
        <v>4</v>
      </c>
      <c r="D23" s="39"/>
      <c r="E23" s="39"/>
      <c r="F23" s="40"/>
      <c r="G23" s="39">
        <v>2</v>
      </c>
      <c r="H23" s="39">
        <v>11.6</v>
      </c>
      <c r="I23" s="40" t="s">
        <v>33</v>
      </c>
      <c r="J23" s="41">
        <f t="shared" si="0"/>
        <v>15.6</v>
      </c>
    </row>
    <row r="24" ht="46" customHeight="1" spans="1:10">
      <c r="A24" s="36">
        <v>20</v>
      </c>
      <c r="B24" s="37" t="s">
        <v>34</v>
      </c>
      <c r="C24" s="38">
        <v>15</v>
      </c>
      <c r="D24" s="39"/>
      <c r="E24" s="39"/>
      <c r="F24" s="40"/>
      <c r="G24" s="39">
        <v>3</v>
      </c>
      <c r="H24" s="39">
        <v>38.8</v>
      </c>
      <c r="I24" s="40" t="s">
        <v>35</v>
      </c>
      <c r="J24" s="41">
        <f t="shared" si="0"/>
        <v>53.8</v>
      </c>
    </row>
    <row r="25" ht="19" customHeight="1" spans="1:10">
      <c r="A25" s="36">
        <v>21</v>
      </c>
      <c r="B25" s="37" t="s">
        <v>36</v>
      </c>
      <c r="C25" s="38">
        <v>14</v>
      </c>
      <c r="D25" s="39"/>
      <c r="E25" s="39"/>
      <c r="F25" s="40"/>
      <c r="G25" s="39"/>
      <c r="H25" s="39"/>
      <c r="I25" s="40"/>
      <c r="J25" s="41">
        <f t="shared" si="0"/>
        <v>14</v>
      </c>
    </row>
    <row r="26" ht="19" customHeight="1" spans="1:10">
      <c r="A26" s="36">
        <v>22</v>
      </c>
      <c r="B26" s="37" t="s">
        <v>37</v>
      </c>
      <c r="C26" s="38">
        <v>7.5</v>
      </c>
      <c r="D26" s="39"/>
      <c r="E26" s="39"/>
      <c r="F26" s="40"/>
      <c r="G26" s="39"/>
      <c r="H26" s="39"/>
      <c r="I26" s="40"/>
      <c r="J26" s="41">
        <f t="shared" si="0"/>
        <v>7.5</v>
      </c>
    </row>
    <row r="27" ht="19" customHeight="1" spans="1:10">
      <c r="A27" s="36">
        <v>23</v>
      </c>
      <c r="B27" s="37" t="s">
        <v>38</v>
      </c>
      <c r="C27" s="38">
        <v>1.5</v>
      </c>
      <c r="D27" s="39"/>
      <c r="E27" s="39"/>
      <c r="F27" s="40"/>
      <c r="G27" s="39"/>
      <c r="H27" s="39"/>
      <c r="I27" s="40"/>
      <c r="J27" s="41">
        <f t="shared" si="0"/>
        <v>1.5</v>
      </c>
    </row>
    <row r="28" ht="19" customHeight="1" spans="1:10">
      <c r="A28" s="36">
        <v>24</v>
      </c>
      <c r="B28" s="37" t="s">
        <v>39</v>
      </c>
      <c r="C28" s="38">
        <v>2.5</v>
      </c>
      <c r="D28" s="39"/>
      <c r="E28" s="39"/>
      <c r="F28" s="40"/>
      <c r="G28" s="39"/>
      <c r="H28" s="39"/>
      <c r="I28" s="40"/>
      <c r="J28" s="41">
        <f t="shared" si="0"/>
        <v>2.5</v>
      </c>
    </row>
    <row r="29" ht="40" customHeight="1" spans="1:10">
      <c r="A29" s="36">
        <v>25</v>
      </c>
      <c r="B29" s="37" t="s">
        <v>40</v>
      </c>
      <c r="C29" s="38">
        <v>5</v>
      </c>
      <c r="D29" s="41">
        <v>3</v>
      </c>
      <c r="E29" s="41">
        <v>6</v>
      </c>
      <c r="F29" s="40" t="s">
        <v>41</v>
      </c>
      <c r="G29" s="39"/>
      <c r="H29" s="39"/>
      <c r="I29" s="40"/>
      <c r="J29" s="41">
        <f t="shared" si="0"/>
        <v>11</v>
      </c>
    </row>
    <row r="30" ht="19" customHeight="1" spans="1:10">
      <c r="A30" s="36">
        <v>26</v>
      </c>
      <c r="B30" s="37" t="s">
        <v>42</v>
      </c>
      <c r="C30" s="38">
        <v>4</v>
      </c>
      <c r="D30" s="39"/>
      <c r="E30" s="39"/>
      <c r="F30" s="40"/>
      <c r="G30" s="39"/>
      <c r="H30" s="39"/>
      <c r="I30" s="40"/>
      <c r="J30" s="41">
        <f t="shared" si="0"/>
        <v>4</v>
      </c>
    </row>
    <row r="31" ht="19" customHeight="1" spans="1:10">
      <c r="A31" s="36">
        <v>27</v>
      </c>
      <c r="B31" s="37" t="s">
        <v>43</v>
      </c>
      <c r="C31" s="38">
        <v>3.5</v>
      </c>
      <c r="D31" s="39"/>
      <c r="E31" s="39"/>
      <c r="F31" s="40"/>
      <c r="G31" s="39"/>
      <c r="H31" s="39"/>
      <c r="I31" s="40"/>
      <c r="J31" s="41">
        <f t="shared" si="0"/>
        <v>3.5</v>
      </c>
    </row>
    <row r="32" ht="19" customHeight="1" spans="1:10">
      <c r="A32" s="36">
        <v>28</v>
      </c>
      <c r="B32" s="37" t="s">
        <v>44</v>
      </c>
      <c r="C32" s="38">
        <v>18</v>
      </c>
      <c r="D32" s="39"/>
      <c r="E32" s="39"/>
      <c r="F32" s="40"/>
      <c r="G32" s="39"/>
      <c r="H32" s="39"/>
      <c r="I32" s="40"/>
      <c r="J32" s="41">
        <f t="shared" si="0"/>
        <v>18</v>
      </c>
    </row>
    <row r="33" ht="19" customHeight="1" spans="1:10">
      <c r="A33" s="36">
        <v>29</v>
      </c>
      <c r="B33" s="37" t="s">
        <v>45</v>
      </c>
      <c r="C33" s="38">
        <v>8.5</v>
      </c>
      <c r="D33" s="39"/>
      <c r="E33" s="39"/>
      <c r="F33" s="40"/>
      <c r="G33" s="39"/>
      <c r="H33" s="39"/>
      <c r="I33" s="40"/>
      <c r="J33" s="41">
        <f t="shared" si="0"/>
        <v>8.5</v>
      </c>
    </row>
    <row r="34" ht="19" customHeight="1" spans="1:10">
      <c r="A34" s="36">
        <v>30</v>
      </c>
      <c r="B34" s="37" t="s">
        <v>46</v>
      </c>
      <c r="C34" s="38">
        <v>6.5</v>
      </c>
      <c r="D34" s="39"/>
      <c r="E34" s="39"/>
      <c r="F34" s="40"/>
      <c r="G34" s="39"/>
      <c r="H34" s="39"/>
      <c r="I34" s="40"/>
      <c r="J34" s="41">
        <f t="shared" si="0"/>
        <v>6.5</v>
      </c>
    </row>
    <row r="35" ht="19" customHeight="1" spans="1:10">
      <c r="A35" s="36">
        <v>31</v>
      </c>
      <c r="B35" s="37" t="s">
        <v>47</v>
      </c>
      <c r="C35" s="38">
        <v>6.5</v>
      </c>
      <c r="D35" s="39"/>
      <c r="E35" s="39"/>
      <c r="F35" s="40"/>
      <c r="G35" s="39"/>
      <c r="H35" s="39"/>
      <c r="I35" s="40"/>
      <c r="J35" s="41">
        <f t="shared" si="0"/>
        <v>6.5</v>
      </c>
    </row>
    <row r="36" ht="19" customHeight="1" spans="1:10">
      <c r="A36" s="36">
        <v>32</v>
      </c>
      <c r="B36" s="37" t="s">
        <v>48</v>
      </c>
      <c r="C36" s="38">
        <v>2.5</v>
      </c>
      <c r="D36" s="39"/>
      <c r="E36" s="39"/>
      <c r="F36" s="40"/>
      <c r="G36" s="39"/>
      <c r="H36" s="39"/>
      <c r="I36" s="40"/>
      <c r="J36" s="41">
        <f t="shared" si="0"/>
        <v>2.5</v>
      </c>
    </row>
    <row r="37" s="11" customFormat="1" ht="19" customHeight="1" spans="1:10">
      <c r="A37" s="42" t="s">
        <v>7</v>
      </c>
      <c r="B37" s="43"/>
      <c r="C37" s="44">
        <f>SUM(C5:C36)</f>
        <v>210</v>
      </c>
      <c r="D37" s="44">
        <f t="shared" ref="D37:I37" si="1">SUM(D5:D36)</f>
        <v>4</v>
      </c>
      <c r="E37" s="44">
        <f t="shared" si="1"/>
        <v>10</v>
      </c>
      <c r="F37" s="45"/>
      <c r="G37" s="44">
        <f t="shared" si="1"/>
        <v>7</v>
      </c>
      <c r="H37" s="44">
        <f t="shared" si="1"/>
        <v>53.6</v>
      </c>
      <c r="I37" s="45"/>
      <c r="J37" s="48">
        <f t="shared" si="0"/>
        <v>273.6</v>
      </c>
    </row>
  </sheetData>
  <mergeCells count="9">
    <mergeCell ref="A1:B1"/>
    <mergeCell ref="A2:J2"/>
    <mergeCell ref="D3:F3"/>
    <mergeCell ref="G3:I3"/>
    <mergeCell ref="A37:B37"/>
    <mergeCell ref="A3:A4"/>
    <mergeCell ref="B3:B4"/>
    <mergeCell ref="C3:C4"/>
    <mergeCell ref="J3:J4"/>
  </mergeCells>
  <pageMargins left="0.751388888888889" right="0.751388888888889" top="1" bottom="1" header="0.5" footer="0.5"/>
  <pageSetup paperSize="9" orientation="landscape" horizontalDpi="600"/>
  <headerFooter>
    <oddFooter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pane xSplit="2" ySplit="5" topLeftCell="C6" activePane="bottomRight" state="frozen"/>
      <selection/>
      <selection pane="topRight"/>
      <selection pane="bottomLeft"/>
      <selection pane="bottomRight" activeCell="A4" sqref="A4:J13"/>
    </sheetView>
  </sheetViews>
  <sheetFormatPr defaultColWidth="9" defaultRowHeight="14.25"/>
  <cols>
    <col min="1" max="1" width="4.85" customWidth="1"/>
    <col min="2" max="2" width="10.375" customWidth="1"/>
    <col min="3" max="4" width="6.75" style="10" customWidth="1"/>
    <col min="5" max="5" width="15.5" style="10" customWidth="1"/>
    <col min="6" max="7" width="6.75" style="10" customWidth="1"/>
    <col min="8" max="8" width="23.625" style="10" customWidth="1"/>
    <col min="9" max="9" width="7.75" style="10" customWidth="1"/>
    <col min="10" max="10" width="7.49166666666667" style="10" customWidth="1"/>
  </cols>
  <sheetData>
    <row r="1" spans="1:1">
      <c r="A1" t="s">
        <v>49</v>
      </c>
    </row>
    <row r="2" s="7" customFormat="1" ht="29" customHeight="1" spans="1:10">
      <c r="A2" s="11"/>
      <c r="B2" s="11" t="s">
        <v>50</v>
      </c>
      <c r="C2" s="11"/>
      <c r="D2" s="11"/>
      <c r="E2" s="11"/>
      <c r="F2" s="11"/>
      <c r="G2" s="11"/>
      <c r="H2" s="11"/>
      <c r="I2" s="11"/>
      <c r="J2" s="24"/>
    </row>
    <row r="3" s="7" customFormat="1" ht="27" customHeight="1" spans="1:10">
      <c r="A3" s="11"/>
      <c r="B3" s="12"/>
      <c r="C3" s="12"/>
      <c r="D3" s="12"/>
      <c r="E3" s="12"/>
      <c r="F3" s="12"/>
      <c r="G3" s="12"/>
      <c r="H3" s="12"/>
      <c r="I3" s="12"/>
      <c r="J3" s="24"/>
    </row>
    <row r="4" s="8" customFormat="1" ht="43.5" customHeight="1" spans="1:10">
      <c r="A4" s="13" t="s">
        <v>2</v>
      </c>
      <c r="B4" s="13" t="s">
        <v>3</v>
      </c>
      <c r="C4" s="14" t="s">
        <v>5</v>
      </c>
      <c r="D4" s="14"/>
      <c r="E4" s="14"/>
      <c r="F4" s="14" t="s">
        <v>6</v>
      </c>
      <c r="G4" s="14"/>
      <c r="H4" s="14"/>
      <c r="I4" s="14" t="s">
        <v>7</v>
      </c>
      <c r="J4" s="15" t="s">
        <v>51</v>
      </c>
    </row>
    <row r="5" s="8" customFormat="1" ht="27" customHeight="1" spans="1:10">
      <c r="A5" s="13"/>
      <c r="B5" s="13"/>
      <c r="C5" s="15" t="s">
        <v>8</v>
      </c>
      <c r="D5" s="15" t="s">
        <v>9</v>
      </c>
      <c r="E5" s="16" t="s">
        <v>52</v>
      </c>
      <c r="F5" s="15" t="s">
        <v>8</v>
      </c>
      <c r="G5" s="15" t="s">
        <v>9</v>
      </c>
      <c r="H5" s="15" t="s">
        <v>11</v>
      </c>
      <c r="I5" s="14"/>
      <c r="J5" s="25"/>
    </row>
    <row r="6" s="8" customFormat="1" ht="50" customHeight="1" spans="1:10">
      <c r="A6" s="13">
        <v>1</v>
      </c>
      <c r="B6" s="13" t="s">
        <v>34</v>
      </c>
      <c r="C6" s="14"/>
      <c r="D6" s="14"/>
      <c r="E6" s="14"/>
      <c r="F6" s="14">
        <v>3</v>
      </c>
      <c r="G6" s="14">
        <v>38.8</v>
      </c>
      <c r="H6" s="17" t="s">
        <v>53</v>
      </c>
      <c r="I6" s="14">
        <f>D6+G6</f>
        <v>38.8</v>
      </c>
      <c r="J6" s="25"/>
    </row>
    <row r="7" s="9" customFormat="1" ht="37" customHeight="1" spans="1:10">
      <c r="A7" s="13">
        <v>2</v>
      </c>
      <c r="B7" s="18" t="s">
        <v>32</v>
      </c>
      <c r="C7" s="17"/>
      <c r="D7" s="17"/>
      <c r="E7" s="17"/>
      <c r="F7" s="17">
        <v>2</v>
      </c>
      <c r="G7" s="19">
        <v>11.6</v>
      </c>
      <c r="H7" s="17" t="s">
        <v>33</v>
      </c>
      <c r="I7" s="14">
        <f>D7+G7</f>
        <v>11.6</v>
      </c>
      <c r="J7" s="26"/>
    </row>
    <row r="8" s="9" customFormat="1" ht="37" customHeight="1" spans="1:10">
      <c r="A8" s="13">
        <v>3</v>
      </c>
      <c r="B8" s="18" t="s">
        <v>54</v>
      </c>
      <c r="C8" s="17"/>
      <c r="D8" s="17"/>
      <c r="E8" s="17"/>
      <c r="F8" s="17">
        <v>2</v>
      </c>
      <c r="G8" s="17">
        <v>3.2</v>
      </c>
      <c r="H8" s="17" t="s">
        <v>55</v>
      </c>
      <c r="I8" s="14">
        <f>D8+G8</f>
        <v>3.2</v>
      </c>
      <c r="J8" s="26"/>
    </row>
    <row r="9" s="9" customFormat="1" ht="52" customHeight="1" spans="1:10">
      <c r="A9" s="13">
        <v>4</v>
      </c>
      <c r="B9" s="18" t="s">
        <v>40</v>
      </c>
      <c r="C9" s="17">
        <v>3</v>
      </c>
      <c r="D9" s="17">
        <v>6</v>
      </c>
      <c r="E9" s="17" t="s">
        <v>56</v>
      </c>
      <c r="F9" s="17"/>
      <c r="G9" s="17"/>
      <c r="H9" s="17"/>
      <c r="I9" s="14">
        <f>D9+G9</f>
        <v>6</v>
      </c>
      <c r="J9" s="26"/>
    </row>
    <row r="10" s="9" customFormat="1" ht="37" customHeight="1" spans="1:10">
      <c r="A10" s="13">
        <v>5</v>
      </c>
      <c r="B10" s="18" t="s">
        <v>22</v>
      </c>
      <c r="C10" s="17">
        <v>1</v>
      </c>
      <c r="D10" s="17">
        <v>4</v>
      </c>
      <c r="E10" s="17" t="s">
        <v>23</v>
      </c>
      <c r="F10" s="17"/>
      <c r="G10" s="17"/>
      <c r="H10" s="17"/>
      <c r="I10" s="14">
        <f>D10+G10</f>
        <v>4</v>
      </c>
      <c r="J10" s="26"/>
    </row>
    <row r="11" s="9" customFormat="1" ht="37" customHeight="1" spans="1:10">
      <c r="A11" s="20"/>
      <c r="B11" s="18"/>
      <c r="C11" s="17"/>
      <c r="D11" s="17"/>
      <c r="E11" s="17"/>
      <c r="F11" s="21"/>
      <c r="G11" s="21"/>
      <c r="H11" s="17"/>
      <c r="I11" s="14"/>
      <c r="J11" s="26"/>
    </row>
    <row r="12" s="9" customFormat="1" ht="37" customHeight="1" spans="1:10">
      <c r="A12" s="20"/>
      <c r="B12" s="18"/>
      <c r="C12" s="17"/>
      <c r="D12" s="17"/>
      <c r="E12" s="17"/>
      <c r="F12" s="17"/>
      <c r="G12" s="17"/>
      <c r="H12" s="17"/>
      <c r="I12" s="14"/>
      <c r="J12" s="26"/>
    </row>
    <row r="13" s="7" customFormat="1" ht="45" customHeight="1" spans="1:10">
      <c r="A13" s="22" t="s">
        <v>7</v>
      </c>
      <c r="B13" s="23"/>
      <c r="C13" s="17">
        <f>SUM(C6:C12)</f>
        <v>4</v>
      </c>
      <c r="D13" s="17">
        <f>SUM(D6:D12)</f>
        <v>10</v>
      </c>
      <c r="E13" s="17"/>
      <c r="F13" s="17">
        <f>SUM(F6:F12)</f>
        <v>7</v>
      </c>
      <c r="G13" s="17">
        <f>SUM(G6:G12)</f>
        <v>53.6</v>
      </c>
      <c r="H13" s="17">
        <f>SUM(H6:H12)</f>
        <v>0</v>
      </c>
      <c r="I13" s="14">
        <f>SUM(I6:I12)</f>
        <v>63.6</v>
      </c>
      <c r="J13" s="26"/>
    </row>
  </sheetData>
  <mergeCells count="9">
    <mergeCell ref="B2:I2"/>
    <mergeCell ref="B3:I3"/>
    <mergeCell ref="C4:E4"/>
    <mergeCell ref="F4:H4"/>
    <mergeCell ref="A13:B13"/>
    <mergeCell ref="A4:A5"/>
    <mergeCell ref="B4:B5"/>
    <mergeCell ref="I4:I5"/>
    <mergeCell ref="J4:J5"/>
  </mergeCells>
  <printOptions horizontalCentered="1"/>
  <pageMargins left="0.275" right="0.275" top="0.550694444444444" bottom="0.550694444444444" header="0.314583333333333" footer="0.314583333333333"/>
  <pageSetup paperSize="9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topLeftCell="A13" workbookViewId="0">
      <selection activeCell="B2" sqref="B2"/>
    </sheetView>
  </sheetViews>
  <sheetFormatPr defaultColWidth="9" defaultRowHeight="14.25" outlineLevelCol="2"/>
  <cols>
    <col min="1" max="1" width="15.625" customWidth="1"/>
    <col min="2" max="2" width="12.5" customWidth="1"/>
    <col min="3" max="3" width="20.875" customWidth="1"/>
  </cols>
  <sheetData>
    <row r="1" spans="1:3">
      <c r="A1" s="1" t="s">
        <v>57</v>
      </c>
      <c r="B1" s="1"/>
      <c r="C1" s="1"/>
    </row>
    <row r="2" spans="1:3">
      <c r="A2" s="2" t="s">
        <v>3</v>
      </c>
      <c r="B2" s="2" t="s">
        <v>58</v>
      </c>
      <c r="C2" s="3" t="s">
        <v>59</v>
      </c>
    </row>
    <row r="3" spans="1:3">
      <c r="A3" s="4" t="s">
        <v>12</v>
      </c>
      <c r="B3" s="4">
        <v>3083</v>
      </c>
      <c r="C3" s="2">
        <v>3.5</v>
      </c>
    </row>
    <row r="4" spans="1:3">
      <c r="A4" s="5" t="s">
        <v>13</v>
      </c>
      <c r="B4" s="5">
        <v>5297</v>
      </c>
      <c r="C4" s="2">
        <v>5.5</v>
      </c>
    </row>
    <row r="5" spans="1:3">
      <c r="A5" s="5" t="s">
        <v>14</v>
      </c>
      <c r="B5" s="5">
        <v>10152</v>
      </c>
      <c r="C5" s="2">
        <v>10.5</v>
      </c>
    </row>
    <row r="6" spans="1:3">
      <c r="A6" s="5" t="s">
        <v>15</v>
      </c>
      <c r="B6" s="5">
        <v>6453</v>
      </c>
      <c r="C6" s="2">
        <v>6.5</v>
      </c>
    </row>
    <row r="7" spans="1:3">
      <c r="A7" s="5" t="s">
        <v>16</v>
      </c>
      <c r="B7" s="5">
        <v>4554</v>
      </c>
      <c r="C7" s="2">
        <v>5</v>
      </c>
    </row>
    <row r="8" spans="1:3">
      <c r="A8" s="5" t="s">
        <v>17</v>
      </c>
      <c r="B8" s="5">
        <v>2563</v>
      </c>
      <c r="C8" s="2">
        <v>3</v>
      </c>
    </row>
    <row r="9" spans="1:3">
      <c r="A9" s="5" t="s">
        <v>18</v>
      </c>
      <c r="B9" s="5">
        <v>4742</v>
      </c>
      <c r="C9" s="2">
        <v>4.5</v>
      </c>
    </row>
    <row r="10" spans="1:3">
      <c r="A10" s="4" t="s">
        <v>19</v>
      </c>
      <c r="B10" s="4"/>
      <c r="C10" s="2">
        <v>0</v>
      </c>
    </row>
    <row r="11" spans="1:3">
      <c r="A11" s="5" t="s">
        <v>20</v>
      </c>
      <c r="B11" s="5">
        <v>1774</v>
      </c>
      <c r="C11" s="2">
        <v>2</v>
      </c>
    </row>
    <row r="12" spans="1:3">
      <c r="A12" s="5" t="s">
        <v>21</v>
      </c>
      <c r="B12" s="5">
        <v>1590</v>
      </c>
      <c r="C12" s="2">
        <v>2</v>
      </c>
    </row>
    <row r="13" spans="1:3">
      <c r="A13" s="5" t="s">
        <v>22</v>
      </c>
      <c r="B13" s="5">
        <v>4509</v>
      </c>
      <c r="C13" s="2">
        <v>4.5</v>
      </c>
    </row>
    <row r="14" spans="1:3">
      <c r="A14" s="4" t="s">
        <v>24</v>
      </c>
      <c r="B14" s="4">
        <v>8179</v>
      </c>
      <c r="C14" s="2">
        <v>8.5</v>
      </c>
    </row>
    <row r="15" spans="1:3">
      <c r="A15" s="5" t="s">
        <v>25</v>
      </c>
      <c r="B15" s="5">
        <v>6037</v>
      </c>
      <c r="C15" s="2">
        <v>6.5</v>
      </c>
    </row>
    <row r="16" spans="1:3">
      <c r="A16" s="5" t="s">
        <v>54</v>
      </c>
      <c r="B16" s="5">
        <v>1719</v>
      </c>
      <c r="C16" s="2">
        <v>2</v>
      </c>
    </row>
    <row r="17" spans="1:3">
      <c r="A17" s="5" t="s">
        <v>28</v>
      </c>
      <c r="B17" s="5">
        <v>3083</v>
      </c>
      <c r="C17" s="2">
        <v>3.5</v>
      </c>
    </row>
    <row r="18" spans="1:3">
      <c r="A18" s="4" t="s">
        <v>29</v>
      </c>
      <c r="B18" s="4">
        <v>26464</v>
      </c>
      <c r="C18" s="2">
        <v>26.5</v>
      </c>
    </row>
    <row r="19" spans="1:3">
      <c r="A19" s="5" t="s">
        <v>30</v>
      </c>
      <c r="B19" s="5">
        <v>11547</v>
      </c>
      <c r="C19" s="2">
        <v>11.5</v>
      </c>
    </row>
    <row r="20" spans="1:3">
      <c r="A20" s="5" t="s">
        <v>31</v>
      </c>
      <c r="B20" s="5">
        <v>5042</v>
      </c>
      <c r="C20" s="2">
        <v>5.5</v>
      </c>
    </row>
    <row r="21" spans="1:3">
      <c r="A21" s="5" t="s">
        <v>32</v>
      </c>
      <c r="B21" s="5">
        <v>3827</v>
      </c>
      <c r="C21" s="2">
        <v>4</v>
      </c>
    </row>
    <row r="22" spans="1:3">
      <c r="A22" s="4" t="s">
        <v>34</v>
      </c>
      <c r="B22" s="4">
        <v>15061</v>
      </c>
      <c r="C22" s="2">
        <v>15</v>
      </c>
    </row>
    <row r="23" spans="1:3">
      <c r="A23" s="5" t="s">
        <v>36</v>
      </c>
      <c r="B23" s="5">
        <v>13743</v>
      </c>
      <c r="C23" s="2">
        <v>14</v>
      </c>
    </row>
    <row r="24" spans="1:3">
      <c r="A24" s="5" t="s">
        <v>37</v>
      </c>
      <c r="B24" s="5">
        <v>7224</v>
      </c>
      <c r="C24" s="2">
        <v>7.5</v>
      </c>
    </row>
    <row r="25" spans="1:3">
      <c r="A25" s="5" t="s">
        <v>38</v>
      </c>
      <c r="B25" s="5">
        <v>1045</v>
      </c>
      <c r="C25" s="2">
        <v>1.5</v>
      </c>
    </row>
    <row r="26" spans="1:3">
      <c r="A26" s="5" t="s">
        <v>60</v>
      </c>
      <c r="B26" s="5">
        <v>2068</v>
      </c>
      <c r="C26" s="2">
        <v>2.5</v>
      </c>
    </row>
    <row r="27" spans="1:3">
      <c r="A27" s="4" t="s">
        <v>40</v>
      </c>
      <c r="B27" s="4">
        <v>4690</v>
      </c>
      <c r="C27" s="2">
        <v>5</v>
      </c>
    </row>
    <row r="28" spans="1:3">
      <c r="A28" s="5" t="s">
        <v>42</v>
      </c>
      <c r="B28" s="5">
        <v>3634</v>
      </c>
      <c r="C28" s="2">
        <v>4</v>
      </c>
    </row>
    <row r="29" spans="1:3">
      <c r="A29" s="5" t="s">
        <v>43</v>
      </c>
      <c r="B29" s="5">
        <v>3260</v>
      </c>
      <c r="C29" s="2">
        <v>3.5</v>
      </c>
    </row>
    <row r="30" spans="1:3">
      <c r="A30" s="4" t="s">
        <v>44</v>
      </c>
      <c r="B30" s="4">
        <v>17577</v>
      </c>
      <c r="C30" s="2">
        <v>18</v>
      </c>
    </row>
    <row r="31" spans="1:3">
      <c r="A31" s="5" t="s">
        <v>45</v>
      </c>
      <c r="B31" s="5">
        <v>8430</v>
      </c>
      <c r="C31" s="2">
        <v>8.5</v>
      </c>
    </row>
    <row r="32" spans="1:3">
      <c r="A32" s="5" t="s">
        <v>46</v>
      </c>
      <c r="B32" s="5">
        <v>6314</v>
      </c>
      <c r="C32" s="2">
        <v>6.5</v>
      </c>
    </row>
    <row r="33" spans="1:3">
      <c r="A33" s="5" t="s">
        <v>47</v>
      </c>
      <c r="B33" s="5">
        <v>6416</v>
      </c>
      <c r="C33" s="2">
        <v>6.5</v>
      </c>
    </row>
    <row r="34" spans="1:3">
      <c r="A34" s="5" t="s">
        <v>48</v>
      </c>
      <c r="B34" s="5">
        <v>2404</v>
      </c>
      <c r="C34" s="2">
        <v>2.5</v>
      </c>
    </row>
    <row r="35" spans="1:3">
      <c r="A35" s="6" t="s">
        <v>7</v>
      </c>
      <c r="B35" s="6"/>
      <c r="C35" s="6">
        <f>SUM(C3:C34)</f>
        <v>210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11月资金补助-修改 (2)</vt:lpstr>
      <vt:lpstr>垃圾桶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</dc:creator>
  <cp:lastModifiedBy>农业农村局文书</cp:lastModifiedBy>
  <dcterms:created xsi:type="dcterms:W3CDTF">2018-08-06T01:11:00Z</dcterms:created>
  <cp:lastPrinted>2020-12-11T03:34:00Z</cp:lastPrinted>
  <dcterms:modified xsi:type="dcterms:W3CDTF">2021-12-09T07:39:18Z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KSORubyTemplateID">
    <vt:lpwstr>14</vt:lpwstr>
  </property>
</Properties>
</file>