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850" activeTab="0"/>
  </bookViews>
  <sheets>
    <sheet name="资金分配总表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<sst xmlns="http://schemas.openxmlformats.org/spreadsheetml/2006/main" count="44" uniqueCount="44">
  <si>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2019年度青田县“五水共治”“河长制”县乡村三级河道保洁资金分配表</t>
  </si>
  <si>
    <t>常规补助
资金</t>
  </si>
  <si>
    <t>考核奖励
资金</t>
  </si>
  <si>
    <t>巡河率补助
资金（扣除）</t>
  </si>
  <si>
    <t>其他补助
资金</t>
  </si>
  <si>
    <t>合计</t>
  </si>
  <si>
    <t>备注</t>
  </si>
  <si>
    <t>海口镇</t>
  </si>
  <si>
    <t>温溪镇</t>
  </si>
  <si>
    <t>东源镇</t>
  </si>
  <si>
    <t>油竹街道</t>
  </si>
  <si>
    <t>高湖镇</t>
  </si>
  <si>
    <t>北山镇</t>
  </si>
  <si>
    <t>祯埠镇</t>
  </si>
  <si>
    <t>山口镇</t>
  </si>
  <si>
    <t>船寮镇</t>
  </si>
  <si>
    <t>腊口镇</t>
  </si>
  <si>
    <t>鹤城街道</t>
  </si>
  <si>
    <t xml:space="preserve">仁庄镇 </t>
  </si>
  <si>
    <t>瓯南街道</t>
  </si>
  <si>
    <t>三溪口街道</t>
  </si>
  <si>
    <t>黄垟乡</t>
  </si>
  <si>
    <t>吴坑乡</t>
  </si>
  <si>
    <t>巨浦乡</t>
  </si>
  <si>
    <t>方山乡</t>
  </si>
  <si>
    <t>万山乡</t>
  </si>
  <si>
    <t>高市乡</t>
  </si>
  <si>
    <t>小舟山乡</t>
  </si>
  <si>
    <t>汤垟乡</t>
  </si>
  <si>
    <t>海溪乡</t>
  </si>
  <si>
    <t>祯旺乡</t>
  </si>
  <si>
    <t>季宅乡</t>
  </si>
  <si>
    <t>舒桥乡</t>
  </si>
  <si>
    <t>章村乡</t>
  </si>
  <si>
    <t>阜山乡</t>
  </si>
  <si>
    <t>仁宫乡</t>
  </si>
  <si>
    <t>万阜乡</t>
  </si>
  <si>
    <t>章旦乡</t>
  </si>
  <si>
    <t>贵岙乡</t>
  </si>
  <si>
    <t>总计</t>
  </si>
  <si>
    <t>污水零直排运维费102224.3万元</t>
  </si>
  <si>
    <t>污水零直排运维费10万元；创建补助4.8万</t>
  </si>
  <si>
    <t>乡镇（街道）</t>
  </si>
  <si>
    <t>序号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</si>
</sst>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);[Red]\(0.00\)"/>
  </numFmts>
  <fonts count="25">
    <font>
      <sz val="12"/>
      <name val="宋体"/>
      <family val="0"/>
    </font>
    <font>
      <b/>
      <sz val="15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sz val="12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7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4" borderId="4" applyNumberFormat="0" applyAlignment="0" applyProtection="0"/>
    <xf numFmtId="0" fontId="6" fillId="13" borderId="5" applyNumberFormat="0" applyAlignment="0" applyProtection="0"/>
    <xf numFmtId="0" fontId="2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6" fillId="9" borderId="0" applyNumberFormat="0" applyBorder="0" applyAlignment="0" applyProtection="0"/>
    <xf numFmtId="0" fontId="21" fillId="4" borderId="7" applyNumberFormat="0" applyAlignment="0" applyProtection="0"/>
    <xf numFmtId="0" fontId="19" fillId="7" borderId="4" applyNumberFormat="0" applyAlignment="0" applyProtection="0"/>
    <xf numFmtId="0" fontId="10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4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177" fontId="0" fillId="0" borderId="0" xfId="0" applyNumberFormat="1" applyAlignment="1">
      <alignment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177" fontId="0" fillId="0" borderId="0" xfId="0" applyNumberFormat="1" applyFont="1" applyAlignment="1">
      <alignment/>
    </xf>
    <xf numFmtId="0" fontId="3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77" fontId="24" fillId="0" borderId="9" xfId="0" applyNumberFormat="1" applyFont="1" applyBorder="1" applyAlignment="1">
      <alignment horizontal="center" vertical="center"/>
    </xf>
    <xf numFmtId="177" fontId="24" fillId="0" borderId="9" xfId="0" applyNumberFormat="1" applyFont="1" applyFill="1" applyBorder="1" applyAlignment="1">
      <alignment horizontal="center" vertical="center"/>
    </xf>
    <xf numFmtId="177" fontId="24" fillId="0" borderId="0" xfId="0" applyNumberFormat="1" applyFont="1" applyAlignment="1">
      <alignment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7"/>
  <sheetViews>
    <sheetView showZeros="0" tabSelected="1" workbookViewId="0" topLeftCell="A1">
      <selection activeCell="G38" sqref="G38"/>
    </sheetView>
  </sheetViews>
  <sheetFormatPr defaultColWidth="9.00390625" defaultRowHeight="14.25"/>
  <cols>
    <col min="1" max="1" width="5.625" style="0" customWidth="1"/>
    <col min="2" max="2" width="9.75390625" style="0" customWidth="1"/>
    <col min="3" max="3" width="12.125" style="0" customWidth="1"/>
    <col min="4" max="4" width="10.75390625" style="0" customWidth="1"/>
    <col min="5" max="5" width="11.625" style="0" customWidth="1"/>
    <col min="6" max="6" width="12.25390625" style="0" customWidth="1"/>
    <col min="7" max="7" width="11.875" style="0" customWidth="1"/>
    <col min="8" max="8" width="17.25390625" style="0" customWidth="1"/>
  </cols>
  <sheetData>
    <row r="1" spans="1:8" ht="31.5" customHeight="1">
      <c r="A1" s="21" t="s">
        <v>0</v>
      </c>
      <c r="B1" s="22"/>
      <c r="C1" s="21"/>
      <c r="D1" s="21"/>
      <c r="E1" s="21"/>
      <c r="F1" s="21"/>
      <c r="G1" s="21"/>
      <c r="H1" s="21"/>
    </row>
    <row r="2" spans="1:8" ht="9.75" customHeight="1">
      <c r="A2" s="1"/>
      <c r="B2" s="2"/>
      <c r="C2" s="1"/>
      <c r="D2" s="1"/>
      <c r="E2" s="1"/>
      <c r="F2" s="1"/>
      <c r="G2" s="1"/>
      <c r="H2" s="3"/>
    </row>
    <row r="3" spans="1:8" s="11" customFormat="1" ht="23.25" customHeight="1">
      <c r="A3" s="5" t="s">
        <v>43</v>
      </c>
      <c r="B3" s="5" t="s">
        <v>42</v>
      </c>
      <c r="C3" s="5" t="s">
        <v>1</v>
      </c>
      <c r="D3" s="5" t="s">
        <v>2</v>
      </c>
      <c r="E3" s="5" t="s">
        <v>3</v>
      </c>
      <c r="F3" s="5" t="s">
        <v>4</v>
      </c>
      <c r="G3" s="10" t="s">
        <v>5</v>
      </c>
      <c r="H3" s="10" t="s">
        <v>6</v>
      </c>
    </row>
    <row r="4" spans="1:11" s="12" customFormat="1" ht="19.5" customHeight="1">
      <c r="A4" s="4">
        <v>1</v>
      </c>
      <c r="B4" s="15" t="s">
        <v>7</v>
      </c>
      <c r="C4" s="18">
        <v>100436.4</v>
      </c>
      <c r="D4" s="18">
        <v>22500</v>
      </c>
      <c r="E4" s="18">
        <v>18000</v>
      </c>
      <c r="F4" s="18">
        <v>152224.3</v>
      </c>
      <c r="G4" s="18">
        <f>C4+D4+F4-E4</f>
        <v>257160.69999999995</v>
      </c>
      <c r="H4" s="5" t="s">
        <v>40</v>
      </c>
      <c r="K4" s="13"/>
    </row>
    <row r="5" spans="1:11" s="12" customFormat="1" ht="19.5" customHeight="1">
      <c r="A5" s="4">
        <v>2</v>
      </c>
      <c r="B5" s="15" t="s">
        <v>8</v>
      </c>
      <c r="C5" s="18">
        <v>73530</v>
      </c>
      <c r="D5" s="18">
        <v>22500</v>
      </c>
      <c r="E5" s="18">
        <v>7500</v>
      </c>
      <c r="F5" s="18">
        <v>25000</v>
      </c>
      <c r="G5" s="18">
        <f aca="true" t="shared" si="0" ref="G5:G36">C5+D5+F5-E5</f>
        <v>113530</v>
      </c>
      <c r="H5" s="7"/>
      <c r="K5" s="13"/>
    </row>
    <row r="6" spans="1:11" s="12" customFormat="1" ht="19.5" customHeight="1">
      <c r="A6" s="4">
        <v>3</v>
      </c>
      <c r="B6" s="15" t="s">
        <v>9</v>
      </c>
      <c r="C6" s="18">
        <v>135996</v>
      </c>
      <c r="D6" s="18">
        <v>22500</v>
      </c>
      <c r="E6" s="18">
        <v>0</v>
      </c>
      <c r="F6" s="18">
        <v>35000</v>
      </c>
      <c r="G6" s="18">
        <f t="shared" si="0"/>
        <v>193496</v>
      </c>
      <c r="H6" s="7"/>
      <c r="K6" s="13"/>
    </row>
    <row r="7" spans="1:8" s="12" customFormat="1" ht="19.5" customHeight="1">
      <c r="A7" s="4">
        <v>4</v>
      </c>
      <c r="B7" s="15" t="s">
        <v>10</v>
      </c>
      <c r="C7" s="18">
        <v>40159.2</v>
      </c>
      <c r="D7" s="18">
        <v>22500</v>
      </c>
      <c r="E7" s="18">
        <v>9000</v>
      </c>
      <c r="F7" s="18">
        <v>20000</v>
      </c>
      <c r="G7" s="18">
        <f t="shared" si="0"/>
        <v>73659.2</v>
      </c>
      <c r="H7" s="7"/>
    </row>
    <row r="8" spans="1:8" s="12" customFormat="1" ht="19.5" customHeight="1">
      <c r="A8" s="4">
        <v>5</v>
      </c>
      <c r="B8" s="15" t="s">
        <v>11</v>
      </c>
      <c r="C8" s="18">
        <v>128723.99999999999</v>
      </c>
      <c r="D8" s="18">
        <v>22500</v>
      </c>
      <c r="E8" s="18">
        <v>6000</v>
      </c>
      <c r="F8" s="18">
        <v>10000</v>
      </c>
      <c r="G8" s="18">
        <f t="shared" si="0"/>
        <v>155224</v>
      </c>
      <c r="H8" s="7"/>
    </row>
    <row r="9" spans="1:8" s="12" customFormat="1" ht="21.75" customHeight="1">
      <c r="A9" s="4">
        <v>6</v>
      </c>
      <c r="B9" s="15" t="s">
        <v>12</v>
      </c>
      <c r="C9" s="18">
        <v>130224</v>
      </c>
      <c r="D9" s="18">
        <v>18000</v>
      </c>
      <c r="E9" s="18">
        <v>3000</v>
      </c>
      <c r="F9" s="18">
        <v>168000</v>
      </c>
      <c r="G9" s="18">
        <f t="shared" si="0"/>
        <v>313224</v>
      </c>
      <c r="H9" s="5" t="s">
        <v>41</v>
      </c>
    </row>
    <row r="10" spans="1:8" s="17" customFormat="1" ht="19.5" customHeight="1">
      <c r="A10" s="15">
        <v>7</v>
      </c>
      <c r="B10" s="15" t="s">
        <v>13</v>
      </c>
      <c r="C10" s="19">
        <v>37840.1</v>
      </c>
      <c r="D10" s="19">
        <v>18000</v>
      </c>
      <c r="E10" s="19">
        <v>3000</v>
      </c>
      <c r="F10" s="19">
        <v>0</v>
      </c>
      <c r="G10" s="19">
        <f t="shared" si="0"/>
        <v>52840.1</v>
      </c>
      <c r="H10" s="16"/>
    </row>
    <row r="11" spans="1:8" s="12" customFormat="1" ht="19.5" customHeight="1">
      <c r="A11" s="4">
        <v>8</v>
      </c>
      <c r="B11" s="15" t="s">
        <v>14</v>
      </c>
      <c r="C11" s="18">
        <v>55536</v>
      </c>
      <c r="D11" s="18">
        <v>18000</v>
      </c>
      <c r="E11" s="18">
        <v>1500</v>
      </c>
      <c r="F11" s="18">
        <v>0</v>
      </c>
      <c r="G11" s="18">
        <f t="shared" si="0"/>
        <v>72036</v>
      </c>
      <c r="H11" s="7"/>
    </row>
    <row r="12" spans="1:8" s="12" customFormat="1" ht="19.5" customHeight="1">
      <c r="A12" s="4">
        <v>9</v>
      </c>
      <c r="B12" s="15" t="s">
        <v>15</v>
      </c>
      <c r="C12" s="18">
        <v>84862.1</v>
      </c>
      <c r="D12" s="18">
        <v>18000</v>
      </c>
      <c r="E12" s="18">
        <v>4500</v>
      </c>
      <c r="F12" s="18">
        <v>0</v>
      </c>
      <c r="G12" s="18">
        <f t="shared" si="0"/>
        <v>98362.1</v>
      </c>
      <c r="H12" s="7"/>
    </row>
    <row r="13" spans="1:8" s="12" customFormat="1" ht="19.5" customHeight="1">
      <c r="A13" s="4">
        <v>10</v>
      </c>
      <c r="B13" s="15" t="s">
        <v>16</v>
      </c>
      <c r="C13" s="18">
        <v>88536</v>
      </c>
      <c r="D13" s="18">
        <v>18000</v>
      </c>
      <c r="E13" s="18">
        <v>16500</v>
      </c>
      <c r="F13" s="18">
        <v>10000</v>
      </c>
      <c r="G13" s="18">
        <f t="shared" si="0"/>
        <v>100036</v>
      </c>
      <c r="H13" s="7"/>
    </row>
    <row r="14" spans="1:8" s="12" customFormat="1" ht="19.5" customHeight="1">
      <c r="A14" s="4">
        <v>11</v>
      </c>
      <c r="B14" s="15" t="s">
        <v>17</v>
      </c>
      <c r="C14" s="18">
        <v>60329.99999999999</v>
      </c>
      <c r="D14" s="18">
        <v>18000</v>
      </c>
      <c r="E14" s="18">
        <v>1500</v>
      </c>
      <c r="F14" s="18">
        <v>20000</v>
      </c>
      <c r="G14" s="18">
        <f t="shared" si="0"/>
        <v>96830</v>
      </c>
      <c r="H14" s="7"/>
    </row>
    <row r="15" spans="1:8" s="12" customFormat="1" ht="19.5" customHeight="1">
      <c r="A15" s="4">
        <v>12</v>
      </c>
      <c r="B15" s="15" t="s">
        <v>18</v>
      </c>
      <c r="C15" s="18">
        <v>92045.4</v>
      </c>
      <c r="D15" s="18">
        <v>15000</v>
      </c>
      <c r="E15" s="18">
        <v>0</v>
      </c>
      <c r="F15" s="18">
        <v>0</v>
      </c>
      <c r="G15" s="18">
        <f t="shared" si="0"/>
        <v>107045.4</v>
      </c>
      <c r="H15" s="7"/>
    </row>
    <row r="16" spans="1:8" s="12" customFormat="1" ht="19.5" customHeight="1">
      <c r="A16" s="4">
        <v>13</v>
      </c>
      <c r="B16" s="15" t="s">
        <v>19</v>
      </c>
      <c r="C16" s="18">
        <v>26058</v>
      </c>
      <c r="D16" s="18">
        <v>15000</v>
      </c>
      <c r="E16" s="18">
        <v>4500</v>
      </c>
      <c r="F16" s="18">
        <v>20000</v>
      </c>
      <c r="G16" s="18">
        <f t="shared" si="0"/>
        <v>56558</v>
      </c>
      <c r="H16" s="7"/>
    </row>
    <row r="17" spans="1:8" s="12" customFormat="1" ht="19.5" customHeight="1">
      <c r="A17" s="4">
        <v>14</v>
      </c>
      <c r="B17" s="15" t="s">
        <v>20</v>
      </c>
      <c r="C17" s="18">
        <v>18318</v>
      </c>
      <c r="D17" s="18">
        <v>15000</v>
      </c>
      <c r="E17" s="18">
        <v>4500</v>
      </c>
      <c r="F17" s="18">
        <v>0</v>
      </c>
      <c r="G17" s="18">
        <f t="shared" si="0"/>
        <v>28818</v>
      </c>
      <c r="H17" s="7"/>
    </row>
    <row r="18" spans="1:8" s="12" customFormat="1" ht="19.5" customHeight="1">
      <c r="A18" s="4">
        <v>15</v>
      </c>
      <c r="B18" s="15" t="s">
        <v>21</v>
      </c>
      <c r="C18" s="18">
        <v>42128.4</v>
      </c>
      <c r="D18" s="18">
        <v>22500</v>
      </c>
      <c r="E18" s="18">
        <v>3000</v>
      </c>
      <c r="F18" s="18">
        <v>0</v>
      </c>
      <c r="G18" s="18">
        <f t="shared" si="0"/>
        <v>61628.4</v>
      </c>
      <c r="H18" s="7"/>
    </row>
    <row r="19" spans="1:8" s="12" customFormat="1" ht="19.5" customHeight="1">
      <c r="A19" s="4">
        <v>16</v>
      </c>
      <c r="B19" s="15" t="s">
        <v>22</v>
      </c>
      <c r="C19" s="18">
        <v>46299</v>
      </c>
      <c r="D19" s="18">
        <v>22500</v>
      </c>
      <c r="E19" s="18">
        <v>4500</v>
      </c>
      <c r="F19" s="18">
        <v>0</v>
      </c>
      <c r="G19" s="18">
        <f t="shared" si="0"/>
        <v>64299</v>
      </c>
      <c r="H19" s="7"/>
    </row>
    <row r="20" spans="1:8" s="12" customFormat="1" ht="19.5" customHeight="1">
      <c r="A20" s="4">
        <v>17</v>
      </c>
      <c r="B20" s="15" t="s">
        <v>23</v>
      </c>
      <c r="C20" s="18">
        <v>79284</v>
      </c>
      <c r="D20" s="18">
        <v>22500</v>
      </c>
      <c r="E20" s="18">
        <v>0</v>
      </c>
      <c r="F20" s="18">
        <v>25000</v>
      </c>
      <c r="G20" s="18">
        <f t="shared" si="0"/>
        <v>126784</v>
      </c>
      <c r="H20" s="7"/>
    </row>
    <row r="21" spans="1:8" s="12" customFormat="1" ht="19.5" customHeight="1">
      <c r="A21" s="4">
        <v>18</v>
      </c>
      <c r="B21" s="15" t="s">
        <v>24</v>
      </c>
      <c r="C21" s="18">
        <v>34466.4</v>
      </c>
      <c r="D21" s="18">
        <v>22500</v>
      </c>
      <c r="E21" s="18">
        <v>0</v>
      </c>
      <c r="F21" s="18">
        <v>0</v>
      </c>
      <c r="G21" s="18">
        <f t="shared" si="0"/>
        <v>56966.4</v>
      </c>
      <c r="H21" s="7"/>
    </row>
    <row r="22" spans="1:8" s="12" customFormat="1" ht="19.5" customHeight="1">
      <c r="A22" s="4">
        <v>19</v>
      </c>
      <c r="B22" s="15" t="s">
        <v>25</v>
      </c>
      <c r="C22" s="18">
        <v>17802</v>
      </c>
      <c r="D22" s="18">
        <v>22500</v>
      </c>
      <c r="E22" s="18">
        <v>0</v>
      </c>
      <c r="F22" s="18">
        <v>20000</v>
      </c>
      <c r="G22" s="18">
        <f t="shared" si="0"/>
        <v>60302</v>
      </c>
      <c r="H22" s="7"/>
    </row>
    <row r="23" spans="1:8" s="12" customFormat="1" ht="19.5" customHeight="1">
      <c r="A23" s="4">
        <v>20</v>
      </c>
      <c r="B23" s="15" t="s">
        <v>26</v>
      </c>
      <c r="C23" s="18">
        <v>12970.8</v>
      </c>
      <c r="D23" s="18">
        <v>18000</v>
      </c>
      <c r="E23" s="18">
        <v>3000</v>
      </c>
      <c r="F23" s="18">
        <v>5000</v>
      </c>
      <c r="G23" s="18">
        <f t="shared" si="0"/>
        <v>32970.8</v>
      </c>
      <c r="H23" s="7"/>
    </row>
    <row r="24" spans="1:8" s="12" customFormat="1" ht="19.5" customHeight="1">
      <c r="A24" s="4">
        <v>21</v>
      </c>
      <c r="B24" s="15" t="s">
        <v>27</v>
      </c>
      <c r="C24" s="18">
        <v>25680</v>
      </c>
      <c r="D24" s="18">
        <v>18000</v>
      </c>
      <c r="E24" s="18">
        <v>3000</v>
      </c>
      <c r="F24" s="18">
        <v>0</v>
      </c>
      <c r="G24" s="18">
        <f t="shared" si="0"/>
        <v>40680</v>
      </c>
      <c r="H24" s="7"/>
    </row>
    <row r="25" spans="1:8" s="12" customFormat="1" ht="19.5" customHeight="1">
      <c r="A25" s="4">
        <v>22</v>
      </c>
      <c r="B25" s="15" t="s">
        <v>28</v>
      </c>
      <c r="C25" s="18">
        <v>42300</v>
      </c>
      <c r="D25" s="18">
        <v>18000</v>
      </c>
      <c r="E25" s="18">
        <v>0</v>
      </c>
      <c r="F25" s="18">
        <v>0</v>
      </c>
      <c r="G25" s="18">
        <f t="shared" si="0"/>
        <v>60300</v>
      </c>
      <c r="H25" s="7"/>
    </row>
    <row r="26" spans="1:8" s="12" customFormat="1" ht="19.5" customHeight="1">
      <c r="A26" s="4">
        <v>23</v>
      </c>
      <c r="B26" s="15" t="s">
        <v>29</v>
      </c>
      <c r="C26" s="18">
        <v>21481.199999999997</v>
      </c>
      <c r="D26" s="18">
        <v>18000</v>
      </c>
      <c r="E26" s="18">
        <v>6000</v>
      </c>
      <c r="F26" s="18">
        <v>0</v>
      </c>
      <c r="G26" s="18">
        <f t="shared" si="0"/>
        <v>33481.2</v>
      </c>
      <c r="H26" s="7"/>
    </row>
    <row r="27" spans="1:8" s="12" customFormat="1" ht="19.5" customHeight="1">
      <c r="A27" s="4">
        <v>24</v>
      </c>
      <c r="B27" s="15" t="s">
        <v>30</v>
      </c>
      <c r="C27" s="18">
        <v>42768</v>
      </c>
      <c r="D27" s="18">
        <v>18000</v>
      </c>
      <c r="E27" s="18">
        <v>0</v>
      </c>
      <c r="F27" s="18">
        <v>0</v>
      </c>
      <c r="G27" s="18">
        <f t="shared" si="0"/>
        <v>60768</v>
      </c>
      <c r="H27" s="7"/>
    </row>
    <row r="28" spans="1:8" s="12" customFormat="1" ht="19.5" customHeight="1">
      <c r="A28" s="4">
        <v>25</v>
      </c>
      <c r="B28" s="15" t="s">
        <v>31</v>
      </c>
      <c r="C28" s="18">
        <v>34481.4</v>
      </c>
      <c r="D28" s="18">
        <v>18000</v>
      </c>
      <c r="E28" s="18">
        <v>0</v>
      </c>
      <c r="F28" s="18">
        <v>0</v>
      </c>
      <c r="G28" s="18">
        <f t="shared" si="0"/>
        <v>52481.4</v>
      </c>
      <c r="H28" s="7"/>
    </row>
    <row r="29" spans="1:8" s="12" customFormat="1" ht="19.5" customHeight="1">
      <c r="A29" s="4">
        <v>26</v>
      </c>
      <c r="B29" s="15" t="s">
        <v>32</v>
      </c>
      <c r="C29" s="18">
        <v>91710</v>
      </c>
      <c r="D29" s="18">
        <v>18000</v>
      </c>
      <c r="E29" s="18">
        <v>3000</v>
      </c>
      <c r="F29" s="18">
        <v>0</v>
      </c>
      <c r="G29" s="18">
        <f t="shared" si="0"/>
        <v>106710</v>
      </c>
      <c r="H29" s="7"/>
    </row>
    <row r="30" spans="1:8" s="12" customFormat="1" ht="19.5" customHeight="1">
      <c r="A30" s="4">
        <v>27</v>
      </c>
      <c r="B30" s="15" t="s">
        <v>33</v>
      </c>
      <c r="C30" s="18">
        <v>152220</v>
      </c>
      <c r="D30" s="18">
        <v>18000</v>
      </c>
      <c r="E30" s="18">
        <v>1500</v>
      </c>
      <c r="F30" s="18">
        <v>0</v>
      </c>
      <c r="G30" s="18">
        <f t="shared" si="0"/>
        <v>168720</v>
      </c>
      <c r="H30" s="7"/>
    </row>
    <row r="31" spans="1:8" s="12" customFormat="1" ht="19.5" customHeight="1">
      <c r="A31" s="4">
        <v>28</v>
      </c>
      <c r="B31" s="15" t="s">
        <v>34</v>
      </c>
      <c r="C31" s="18">
        <v>95337.3</v>
      </c>
      <c r="D31" s="18">
        <v>18000</v>
      </c>
      <c r="E31" s="18">
        <v>0</v>
      </c>
      <c r="F31" s="18">
        <v>5000</v>
      </c>
      <c r="G31" s="18">
        <f t="shared" si="0"/>
        <v>118337.3</v>
      </c>
      <c r="H31" s="7"/>
    </row>
    <row r="32" spans="1:8" s="12" customFormat="1" ht="19.5" customHeight="1">
      <c r="A32" s="4">
        <v>29</v>
      </c>
      <c r="B32" s="15" t="s">
        <v>35</v>
      </c>
      <c r="C32" s="18">
        <v>115308</v>
      </c>
      <c r="D32" s="18">
        <v>15000</v>
      </c>
      <c r="E32" s="18">
        <v>6000</v>
      </c>
      <c r="F32" s="18">
        <v>10000</v>
      </c>
      <c r="G32" s="18">
        <f t="shared" si="0"/>
        <v>134308</v>
      </c>
      <c r="H32" s="7"/>
    </row>
    <row r="33" spans="1:8" s="12" customFormat="1" ht="19.5" customHeight="1">
      <c r="A33" s="4">
        <v>30</v>
      </c>
      <c r="B33" s="15" t="s">
        <v>36</v>
      </c>
      <c r="C33" s="18">
        <v>32982</v>
      </c>
      <c r="D33" s="18">
        <v>15000</v>
      </c>
      <c r="E33" s="18">
        <v>0</v>
      </c>
      <c r="F33" s="18">
        <v>0</v>
      </c>
      <c r="G33" s="18">
        <f t="shared" si="0"/>
        <v>47982</v>
      </c>
      <c r="H33" s="7"/>
    </row>
    <row r="34" spans="1:8" s="12" customFormat="1" ht="19.5" customHeight="1">
      <c r="A34" s="4">
        <v>31</v>
      </c>
      <c r="B34" s="15" t="s">
        <v>37</v>
      </c>
      <c r="C34" s="18">
        <v>11784</v>
      </c>
      <c r="D34" s="18">
        <v>15000</v>
      </c>
      <c r="E34" s="18">
        <v>0</v>
      </c>
      <c r="F34" s="18">
        <v>0</v>
      </c>
      <c r="G34" s="18">
        <f t="shared" si="0"/>
        <v>26784</v>
      </c>
      <c r="H34" s="7"/>
    </row>
    <row r="35" spans="1:8" s="12" customFormat="1" ht="19.5" customHeight="1">
      <c r="A35" s="4">
        <v>32</v>
      </c>
      <c r="B35" s="15" t="s">
        <v>38</v>
      </c>
      <c r="C35" s="18">
        <v>18678</v>
      </c>
      <c r="D35" s="18">
        <v>15000</v>
      </c>
      <c r="E35" s="18">
        <v>6000</v>
      </c>
      <c r="F35" s="18">
        <v>0</v>
      </c>
      <c r="G35" s="18">
        <f t="shared" si="0"/>
        <v>27678</v>
      </c>
      <c r="H35" s="7"/>
    </row>
    <row r="36" spans="1:8" s="12" customFormat="1" ht="19.5" customHeight="1">
      <c r="A36" s="23" t="s">
        <v>39</v>
      </c>
      <c r="B36" s="23"/>
      <c r="C36" s="18">
        <f>SUM(C4:C35)</f>
        <v>1990275.7</v>
      </c>
      <c r="D36" s="18">
        <f>SUM(D4:D35)</f>
        <v>600000</v>
      </c>
      <c r="E36" s="18">
        <f>SUM(E4:E35)</f>
        <v>115500</v>
      </c>
      <c r="F36" s="18">
        <f>SUM(F4:F35)</f>
        <v>525224.3</v>
      </c>
      <c r="G36" s="18">
        <f t="shared" si="0"/>
        <v>3000000</v>
      </c>
      <c r="H36" s="8"/>
    </row>
    <row r="37" spans="3:7" s="9" customFormat="1" ht="19.5" customHeight="1">
      <c r="C37" s="20"/>
      <c r="D37" s="20"/>
      <c r="E37" s="20"/>
      <c r="F37" s="20"/>
      <c r="G37" s="20">
        <f>G36-G5</f>
        <v>2886470</v>
      </c>
    </row>
    <row r="38" spans="3:7" s="9" customFormat="1" ht="19.5" customHeight="1">
      <c r="C38" s="20"/>
      <c r="D38" s="20"/>
      <c r="E38" s="20"/>
      <c r="F38" s="20"/>
      <c r="G38" s="20"/>
    </row>
    <row r="39" spans="3:7" s="9" customFormat="1" ht="19.5" customHeight="1">
      <c r="C39" s="20"/>
      <c r="D39" s="20"/>
      <c r="E39" s="20"/>
      <c r="F39" s="20"/>
      <c r="G39" s="20"/>
    </row>
    <row r="40" spans="3:7" s="9" customFormat="1" ht="19.5" customHeight="1">
      <c r="C40" s="20"/>
      <c r="D40" s="20"/>
      <c r="E40" s="20"/>
      <c r="F40" s="20"/>
      <c r="G40" s="20"/>
    </row>
    <row r="41" spans="3:7" s="9" customFormat="1" ht="19.5" customHeight="1">
      <c r="C41" s="20"/>
      <c r="D41" s="20"/>
      <c r="E41" s="20"/>
      <c r="F41" s="20"/>
      <c r="G41" s="20"/>
    </row>
    <row r="42" spans="3:7" s="9" customFormat="1" ht="19.5" customHeight="1">
      <c r="C42" s="20"/>
      <c r="D42" s="20"/>
      <c r="E42" s="20"/>
      <c r="F42" s="20"/>
      <c r="G42" s="20"/>
    </row>
    <row r="43" spans="3:7" s="9" customFormat="1" ht="19.5" customHeight="1">
      <c r="C43" s="20"/>
      <c r="D43" s="20"/>
      <c r="E43" s="20"/>
      <c r="F43" s="20"/>
      <c r="G43" s="20"/>
    </row>
    <row r="44" spans="3:7" s="9" customFormat="1" ht="19.5" customHeight="1">
      <c r="C44" s="20"/>
      <c r="D44" s="20"/>
      <c r="E44" s="20"/>
      <c r="F44" s="20"/>
      <c r="G44" s="20"/>
    </row>
    <row r="45" spans="3:7" s="9" customFormat="1" ht="19.5" customHeight="1">
      <c r="C45" s="20"/>
      <c r="D45" s="20"/>
      <c r="E45" s="20"/>
      <c r="F45" s="20"/>
      <c r="G45" s="20"/>
    </row>
    <row r="46" spans="3:7" s="9" customFormat="1" ht="19.5" customHeight="1">
      <c r="C46" s="20"/>
      <c r="D46" s="20"/>
      <c r="E46" s="20"/>
      <c r="F46" s="20"/>
      <c r="G46" s="20"/>
    </row>
    <row r="47" spans="3:7" s="9" customFormat="1" ht="19.5" customHeight="1">
      <c r="C47" s="20"/>
      <c r="D47" s="20"/>
      <c r="E47" s="20"/>
      <c r="F47" s="20"/>
      <c r="G47" s="20"/>
    </row>
    <row r="48" spans="3:7" s="9" customFormat="1" ht="19.5" customHeight="1">
      <c r="C48" s="20"/>
      <c r="D48" s="20"/>
      <c r="E48" s="20"/>
      <c r="F48" s="20"/>
      <c r="G48" s="20"/>
    </row>
    <row r="49" spans="3:7" s="9" customFormat="1" ht="19.5" customHeight="1">
      <c r="C49" s="20"/>
      <c r="D49" s="20"/>
      <c r="E49" s="20"/>
      <c r="F49" s="20"/>
      <c r="G49" s="20"/>
    </row>
    <row r="50" spans="3:7" s="9" customFormat="1" ht="19.5" customHeight="1">
      <c r="C50" s="20"/>
      <c r="D50" s="20"/>
      <c r="E50" s="20"/>
      <c r="F50" s="20"/>
      <c r="G50" s="20"/>
    </row>
    <row r="51" spans="3:7" s="9" customFormat="1" ht="19.5" customHeight="1">
      <c r="C51" s="20"/>
      <c r="D51" s="20"/>
      <c r="E51" s="20"/>
      <c r="F51" s="20"/>
      <c r="G51" s="20"/>
    </row>
    <row r="52" spans="3:7" s="9" customFormat="1" ht="19.5" customHeight="1">
      <c r="C52" s="20"/>
      <c r="D52" s="20"/>
      <c r="E52" s="20"/>
      <c r="F52" s="20"/>
      <c r="G52" s="20"/>
    </row>
    <row r="53" spans="3:7" s="9" customFormat="1" ht="19.5" customHeight="1">
      <c r="C53" s="20"/>
      <c r="D53" s="20"/>
      <c r="E53" s="20"/>
      <c r="F53" s="20"/>
      <c r="G53" s="20"/>
    </row>
    <row r="54" spans="3:7" s="9" customFormat="1" ht="19.5" customHeight="1">
      <c r="C54" s="20"/>
      <c r="D54" s="20"/>
      <c r="E54" s="20"/>
      <c r="F54" s="20"/>
      <c r="G54" s="20"/>
    </row>
    <row r="55" spans="3:7" s="9" customFormat="1" ht="19.5" customHeight="1">
      <c r="C55" s="20"/>
      <c r="D55" s="20"/>
      <c r="E55" s="20"/>
      <c r="F55" s="20"/>
      <c r="G55" s="20"/>
    </row>
    <row r="56" spans="3:7" s="9" customFormat="1" ht="19.5" customHeight="1">
      <c r="C56" s="20"/>
      <c r="D56" s="20"/>
      <c r="E56" s="20"/>
      <c r="F56" s="20"/>
      <c r="G56" s="20"/>
    </row>
    <row r="57" spans="3:7" s="9" customFormat="1" ht="19.5" customHeight="1">
      <c r="C57" s="20"/>
      <c r="D57" s="20"/>
      <c r="E57" s="20"/>
      <c r="F57" s="20"/>
      <c r="G57" s="20"/>
    </row>
    <row r="58" spans="3:7" s="9" customFormat="1" ht="19.5" customHeight="1">
      <c r="C58" s="20"/>
      <c r="D58" s="20"/>
      <c r="E58" s="20"/>
      <c r="F58" s="20"/>
      <c r="G58" s="20"/>
    </row>
    <row r="59" spans="3:7" s="9" customFormat="1" ht="19.5" customHeight="1">
      <c r="C59" s="20"/>
      <c r="D59" s="20"/>
      <c r="E59" s="20"/>
      <c r="F59" s="20"/>
      <c r="G59" s="20"/>
    </row>
    <row r="60" spans="3:7" s="9" customFormat="1" ht="19.5" customHeight="1">
      <c r="C60" s="20"/>
      <c r="D60" s="20"/>
      <c r="E60" s="20"/>
      <c r="F60" s="20"/>
      <c r="G60" s="20"/>
    </row>
    <row r="61" spans="3:7" s="9" customFormat="1" ht="19.5" customHeight="1">
      <c r="C61" s="20"/>
      <c r="D61" s="20"/>
      <c r="E61" s="20"/>
      <c r="F61" s="20"/>
      <c r="G61" s="20"/>
    </row>
    <row r="62" spans="3:7" s="9" customFormat="1" ht="19.5" customHeight="1">
      <c r="C62" s="20"/>
      <c r="D62" s="20"/>
      <c r="E62" s="20"/>
      <c r="F62" s="20"/>
      <c r="G62" s="20"/>
    </row>
    <row r="63" spans="3:7" s="9" customFormat="1" ht="19.5" customHeight="1">
      <c r="C63" s="20"/>
      <c r="D63" s="20"/>
      <c r="E63" s="20"/>
      <c r="F63" s="20"/>
      <c r="G63" s="20"/>
    </row>
    <row r="64" spans="3:7" s="9" customFormat="1" ht="19.5" customHeight="1">
      <c r="C64" s="20"/>
      <c r="D64" s="20"/>
      <c r="E64" s="20"/>
      <c r="F64" s="20"/>
      <c r="G64" s="20"/>
    </row>
    <row r="65" spans="3:7" s="9" customFormat="1" ht="19.5" customHeight="1">
      <c r="C65" s="20"/>
      <c r="D65" s="20"/>
      <c r="E65" s="20"/>
      <c r="F65" s="20"/>
      <c r="G65" s="20"/>
    </row>
    <row r="66" spans="3:7" s="9" customFormat="1" ht="19.5" customHeight="1">
      <c r="C66" s="20"/>
      <c r="D66" s="20"/>
      <c r="E66" s="20"/>
      <c r="F66" s="20"/>
      <c r="G66" s="20"/>
    </row>
    <row r="67" spans="3:7" s="9" customFormat="1" ht="19.5" customHeight="1">
      <c r="C67" s="20"/>
      <c r="D67" s="20"/>
      <c r="E67" s="20"/>
      <c r="F67" s="20"/>
      <c r="G67" s="20"/>
    </row>
    <row r="68" spans="3:7" s="9" customFormat="1" ht="19.5" customHeight="1">
      <c r="C68" s="20"/>
      <c r="D68" s="20"/>
      <c r="E68" s="20"/>
      <c r="F68" s="20"/>
      <c r="G68" s="20"/>
    </row>
    <row r="69" spans="3:7" s="9" customFormat="1" ht="19.5" customHeight="1">
      <c r="C69" s="20"/>
      <c r="D69" s="20"/>
      <c r="E69" s="20"/>
      <c r="F69" s="20"/>
      <c r="G69" s="20"/>
    </row>
    <row r="70" spans="3:7" s="9" customFormat="1" ht="19.5" customHeight="1">
      <c r="C70" s="20"/>
      <c r="D70" s="20"/>
      <c r="E70" s="20"/>
      <c r="F70" s="20"/>
      <c r="G70" s="20"/>
    </row>
    <row r="71" spans="3:7" s="9" customFormat="1" ht="19.5" customHeight="1">
      <c r="C71" s="20"/>
      <c r="D71" s="20"/>
      <c r="E71" s="20"/>
      <c r="F71" s="20"/>
      <c r="G71" s="20"/>
    </row>
    <row r="72" spans="3:7" s="9" customFormat="1" ht="19.5" customHeight="1">
      <c r="C72" s="20"/>
      <c r="D72" s="20"/>
      <c r="E72" s="20"/>
      <c r="F72" s="20"/>
      <c r="G72" s="20"/>
    </row>
    <row r="73" spans="3:7" s="9" customFormat="1" ht="19.5" customHeight="1">
      <c r="C73" s="20"/>
      <c r="D73" s="20"/>
      <c r="E73" s="20"/>
      <c r="F73" s="20"/>
      <c r="G73" s="20"/>
    </row>
    <row r="74" spans="3:7" s="9" customFormat="1" ht="19.5" customHeight="1">
      <c r="C74" s="20"/>
      <c r="D74" s="20"/>
      <c r="E74" s="20"/>
      <c r="F74" s="20"/>
      <c r="G74" s="20"/>
    </row>
    <row r="75" spans="3:7" s="9" customFormat="1" ht="19.5" customHeight="1">
      <c r="C75" s="20"/>
      <c r="D75" s="20"/>
      <c r="E75" s="20"/>
      <c r="F75" s="20"/>
      <c r="G75" s="20"/>
    </row>
    <row r="76" spans="3:7" s="9" customFormat="1" ht="19.5" customHeight="1">
      <c r="C76" s="20"/>
      <c r="D76" s="20"/>
      <c r="E76" s="20"/>
      <c r="F76" s="20"/>
      <c r="G76" s="20"/>
    </row>
    <row r="77" spans="3:7" s="9" customFormat="1" ht="19.5" customHeight="1">
      <c r="C77" s="20"/>
      <c r="D77" s="20"/>
      <c r="E77" s="20"/>
      <c r="F77" s="20"/>
      <c r="G77" s="20"/>
    </row>
    <row r="78" spans="3:7" s="9" customFormat="1" ht="19.5" customHeight="1">
      <c r="C78" s="20"/>
      <c r="D78" s="20"/>
      <c r="E78" s="20"/>
      <c r="F78" s="20"/>
      <c r="G78" s="20"/>
    </row>
    <row r="79" spans="3:7" s="9" customFormat="1" ht="19.5" customHeight="1">
      <c r="C79" s="20"/>
      <c r="D79" s="20"/>
      <c r="E79" s="20"/>
      <c r="F79" s="20"/>
      <c r="G79" s="20"/>
    </row>
    <row r="80" spans="3:7" s="9" customFormat="1" ht="19.5" customHeight="1">
      <c r="C80" s="20"/>
      <c r="D80" s="20"/>
      <c r="E80" s="20"/>
      <c r="F80" s="20"/>
      <c r="G80" s="20"/>
    </row>
    <row r="81" spans="3:7" s="9" customFormat="1" ht="19.5" customHeight="1">
      <c r="C81" s="20"/>
      <c r="D81" s="20"/>
      <c r="E81" s="20"/>
      <c r="F81" s="20"/>
      <c r="G81" s="20"/>
    </row>
    <row r="82" spans="3:7" s="9" customFormat="1" ht="19.5" customHeight="1">
      <c r="C82" s="20"/>
      <c r="D82" s="20"/>
      <c r="E82" s="20"/>
      <c r="F82" s="20"/>
      <c r="G82" s="20"/>
    </row>
    <row r="83" spans="3:7" s="9" customFormat="1" ht="19.5" customHeight="1">
      <c r="C83" s="20"/>
      <c r="D83" s="20"/>
      <c r="E83" s="20"/>
      <c r="F83" s="20"/>
      <c r="G83" s="20"/>
    </row>
    <row r="84" spans="3:7" s="9" customFormat="1" ht="19.5" customHeight="1">
      <c r="C84" s="20"/>
      <c r="D84" s="20"/>
      <c r="E84" s="20"/>
      <c r="F84" s="20"/>
      <c r="G84" s="20"/>
    </row>
    <row r="85" spans="3:7" s="9" customFormat="1" ht="19.5" customHeight="1">
      <c r="C85" s="20"/>
      <c r="D85" s="20"/>
      <c r="E85" s="20"/>
      <c r="F85" s="20"/>
      <c r="G85" s="20"/>
    </row>
    <row r="86" spans="3:7" s="9" customFormat="1" ht="19.5" customHeight="1">
      <c r="C86" s="20"/>
      <c r="D86" s="20"/>
      <c r="E86" s="20"/>
      <c r="F86" s="20"/>
      <c r="G86" s="20"/>
    </row>
    <row r="87" spans="3:7" s="9" customFormat="1" ht="19.5" customHeight="1">
      <c r="C87" s="20"/>
      <c r="D87" s="20"/>
      <c r="E87" s="20"/>
      <c r="F87" s="20"/>
      <c r="G87" s="20"/>
    </row>
    <row r="88" spans="3:7" s="9" customFormat="1" ht="19.5" customHeight="1">
      <c r="C88" s="20"/>
      <c r="D88" s="20"/>
      <c r="E88" s="20"/>
      <c r="F88" s="20"/>
      <c r="G88" s="20"/>
    </row>
    <row r="89" spans="3:7" s="9" customFormat="1" ht="19.5" customHeight="1">
      <c r="C89" s="20"/>
      <c r="D89" s="20"/>
      <c r="E89" s="20"/>
      <c r="F89" s="20"/>
      <c r="G89" s="20"/>
    </row>
    <row r="90" spans="3:7" s="9" customFormat="1" ht="19.5" customHeight="1">
      <c r="C90" s="20"/>
      <c r="D90" s="20"/>
      <c r="E90" s="20"/>
      <c r="F90" s="20"/>
      <c r="G90" s="20"/>
    </row>
    <row r="91" spans="3:7" s="9" customFormat="1" ht="19.5" customHeight="1">
      <c r="C91" s="20"/>
      <c r="D91" s="20"/>
      <c r="E91" s="20"/>
      <c r="F91" s="20"/>
      <c r="G91" s="20"/>
    </row>
    <row r="92" spans="3:7" s="9" customFormat="1" ht="19.5" customHeight="1">
      <c r="C92" s="20"/>
      <c r="D92" s="20"/>
      <c r="E92" s="20"/>
      <c r="F92" s="20"/>
      <c r="G92" s="20"/>
    </row>
    <row r="93" spans="3:7" s="9" customFormat="1" ht="19.5" customHeight="1">
      <c r="C93" s="20"/>
      <c r="D93" s="20"/>
      <c r="E93" s="20"/>
      <c r="F93" s="20"/>
      <c r="G93" s="20"/>
    </row>
    <row r="94" spans="3:7" s="9" customFormat="1" ht="19.5" customHeight="1">
      <c r="C94" s="20"/>
      <c r="D94" s="20"/>
      <c r="E94" s="20"/>
      <c r="F94" s="20"/>
      <c r="G94" s="20"/>
    </row>
    <row r="95" spans="3:7" s="9" customFormat="1" ht="19.5" customHeight="1">
      <c r="C95" s="20"/>
      <c r="D95" s="20"/>
      <c r="E95" s="20"/>
      <c r="F95" s="20"/>
      <c r="G95" s="20"/>
    </row>
    <row r="96" spans="3:7" s="9" customFormat="1" ht="19.5" customHeight="1">
      <c r="C96" s="20"/>
      <c r="D96" s="20"/>
      <c r="E96" s="20"/>
      <c r="F96" s="20"/>
      <c r="G96" s="20"/>
    </row>
    <row r="97" spans="3:7" s="9" customFormat="1" ht="19.5" customHeight="1">
      <c r="C97" s="20"/>
      <c r="D97" s="20"/>
      <c r="E97" s="20"/>
      <c r="F97" s="20"/>
      <c r="G97" s="20"/>
    </row>
    <row r="98" spans="3:7" s="9" customFormat="1" ht="19.5" customHeight="1">
      <c r="C98" s="14"/>
      <c r="G98" s="14"/>
    </row>
    <row r="99" spans="3:7" s="9" customFormat="1" ht="19.5" customHeight="1">
      <c r="C99" s="14"/>
      <c r="G99" s="14"/>
    </row>
    <row r="100" spans="3:7" s="9" customFormat="1" ht="19.5" customHeight="1">
      <c r="C100" s="14"/>
      <c r="G100" s="14"/>
    </row>
    <row r="101" spans="3:7" s="9" customFormat="1" ht="19.5" customHeight="1">
      <c r="C101" s="14"/>
      <c r="G101" s="14"/>
    </row>
    <row r="102" spans="3:7" s="9" customFormat="1" ht="19.5" customHeight="1">
      <c r="C102" s="14"/>
      <c r="G102" s="14"/>
    </row>
    <row r="103" spans="3:7" s="9" customFormat="1" ht="19.5" customHeight="1">
      <c r="C103" s="14"/>
      <c r="G103" s="14"/>
    </row>
    <row r="104" spans="3:7" s="9" customFormat="1" ht="19.5" customHeight="1">
      <c r="C104" s="14"/>
      <c r="G104" s="14"/>
    </row>
    <row r="105" spans="3:7" s="9" customFormat="1" ht="19.5" customHeight="1">
      <c r="C105" s="14"/>
      <c r="G105" s="14"/>
    </row>
    <row r="106" spans="3:7" s="9" customFormat="1" ht="19.5" customHeight="1">
      <c r="C106" s="14"/>
      <c r="G106" s="14"/>
    </row>
    <row r="107" spans="3:7" s="9" customFormat="1" ht="19.5" customHeight="1">
      <c r="C107" s="14"/>
      <c r="G107" s="14"/>
    </row>
    <row r="108" spans="3:7" s="9" customFormat="1" ht="19.5" customHeight="1">
      <c r="C108" s="14"/>
      <c r="G108" s="14"/>
    </row>
    <row r="109" spans="3:7" s="9" customFormat="1" ht="19.5" customHeight="1">
      <c r="C109" s="14"/>
      <c r="G109" s="14"/>
    </row>
    <row r="110" spans="3:7" s="9" customFormat="1" ht="19.5" customHeight="1">
      <c r="C110" s="14"/>
      <c r="G110" s="14"/>
    </row>
    <row r="111" spans="3:7" s="9" customFormat="1" ht="19.5" customHeight="1">
      <c r="C111" s="14"/>
      <c r="G111" s="14"/>
    </row>
    <row r="112" spans="3:7" s="9" customFormat="1" ht="19.5" customHeight="1">
      <c r="C112" s="14"/>
      <c r="G112" s="14"/>
    </row>
    <row r="113" spans="3:7" s="9" customFormat="1" ht="19.5" customHeight="1">
      <c r="C113" s="14"/>
      <c r="G113" s="14"/>
    </row>
    <row r="114" spans="3:7" s="9" customFormat="1" ht="19.5" customHeight="1">
      <c r="C114" s="14"/>
      <c r="G114" s="14"/>
    </row>
    <row r="115" spans="3:7" s="9" customFormat="1" ht="19.5" customHeight="1">
      <c r="C115" s="14"/>
      <c r="G115" s="14"/>
    </row>
    <row r="116" spans="3:7" s="9" customFormat="1" ht="19.5" customHeight="1">
      <c r="C116" s="14"/>
      <c r="G116" s="14"/>
    </row>
    <row r="117" spans="3:7" s="9" customFormat="1" ht="19.5" customHeight="1">
      <c r="C117" s="14"/>
      <c r="G117" s="14"/>
    </row>
    <row r="118" spans="3:7" s="9" customFormat="1" ht="19.5" customHeight="1">
      <c r="C118" s="14"/>
      <c r="G118" s="14"/>
    </row>
    <row r="119" spans="3:7" s="9" customFormat="1" ht="19.5" customHeight="1">
      <c r="C119" s="14"/>
      <c r="G119" s="14"/>
    </row>
    <row r="120" spans="3:7" s="9" customFormat="1" ht="19.5" customHeight="1">
      <c r="C120" s="14"/>
      <c r="G120" s="14"/>
    </row>
    <row r="121" spans="3:7" s="9" customFormat="1" ht="19.5" customHeight="1">
      <c r="C121" s="14"/>
      <c r="G121" s="14"/>
    </row>
    <row r="122" spans="3:7" s="9" customFormat="1" ht="19.5" customHeight="1">
      <c r="C122" s="14"/>
      <c r="G122" s="14"/>
    </row>
    <row r="123" spans="3:7" s="9" customFormat="1" ht="19.5" customHeight="1">
      <c r="C123" s="14"/>
      <c r="G123" s="14"/>
    </row>
    <row r="124" spans="3:7" s="9" customFormat="1" ht="19.5" customHeight="1">
      <c r="C124" s="14"/>
      <c r="G124" s="14"/>
    </row>
    <row r="125" spans="3:7" s="9" customFormat="1" ht="19.5" customHeight="1">
      <c r="C125" s="14"/>
      <c r="G125" s="14"/>
    </row>
    <row r="126" spans="3:7" s="9" customFormat="1" ht="19.5" customHeight="1">
      <c r="C126" s="14"/>
      <c r="G126" s="14"/>
    </row>
    <row r="127" spans="3:7" s="9" customFormat="1" ht="19.5" customHeight="1">
      <c r="C127" s="14"/>
      <c r="G127" s="14"/>
    </row>
    <row r="128" spans="3:7" s="9" customFormat="1" ht="19.5" customHeight="1">
      <c r="C128" s="14"/>
      <c r="G128" s="14"/>
    </row>
    <row r="129" spans="3:7" s="9" customFormat="1" ht="19.5" customHeight="1">
      <c r="C129" s="14"/>
      <c r="G129" s="14"/>
    </row>
    <row r="130" spans="3:7" s="9" customFormat="1" ht="19.5" customHeight="1">
      <c r="C130" s="14"/>
      <c r="G130" s="14"/>
    </row>
    <row r="131" s="9" customFormat="1" ht="19.5" customHeight="1">
      <c r="C131" s="14"/>
    </row>
    <row r="132" s="9" customFormat="1" ht="19.5" customHeight="1">
      <c r="C132" s="14"/>
    </row>
    <row r="133" s="9" customFormat="1" ht="19.5" customHeight="1">
      <c r="C133" s="14"/>
    </row>
    <row r="134" s="9" customFormat="1" ht="19.5" customHeight="1">
      <c r="C134" s="14"/>
    </row>
    <row r="135" s="9" customFormat="1" ht="19.5" customHeight="1">
      <c r="C135" s="14"/>
    </row>
    <row r="136" s="9" customFormat="1" ht="19.5" customHeight="1">
      <c r="C136" s="14"/>
    </row>
    <row r="137" s="9" customFormat="1" ht="19.5" customHeight="1">
      <c r="C137" s="14"/>
    </row>
    <row r="138" s="9" customFormat="1" ht="19.5" customHeight="1">
      <c r="C138" s="14"/>
    </row>
    <row r="139" s="9" customFormat="1" ht="19.5" customHeight="1">
      <c r="C139" s="14"/>
    </row>
    <row r="140" s="9" customFormat="1" ht="19.5" customHeight="1">
      <c r="C140" s="14"/>
    </row>
    <row r="141" s="9" customFormat="1" ht="19.5" customHeight="1">
      <c r="C141" s="14"/>
    </row>
    <row r="142" s="9" customFormat="1" ht="19.5" customHeight="1">
      <c r="C142" s="14"/>
    </row>
    <row r="143" s="9" customFormat="1" ht="19.5" customHeight="1">
      <c r="C143" s="14"/>
    </row>
    <row r="144" s="9" customFormat="1" ht="19.5" customHeight="1">
      <c r="C144" s="14"/>
    </row>
    <row r="145" s="9" customFormat="1" ht="19.5" customHeight="1">
      <c r="C145" s="14"/>
    </row>
    <row r="146" ht="19.5" customHeight="1">
      <c r="C146" s="6"/>
    </row>
    <row r="147" ht="19.5" customHeight="1">
      <c r="C147" s="6"/>
    </row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</sheetData>
  <sheetProtection/>
  <mergeCells count="2">
    <mergeCell ref="A1:H1"/>
    <mergeCell ref="A36:B36"/>
  </mergeCells>
  <printOptions/>
  <pageMargins left="0.39305555555555555" right="0.19652777777777777" top="0.8" bottom="0.48" header="0.5" footer="0.5"/>
  <pageSetup errors="NA" firstPageNumber="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2020-06-22T02:06:24Z</cp:lastPrinted>
  <dcterms:created xsi:type="dcterms:W3CDTF">1996-12-17T01:32:42Z</dcterms:created>
  <dcterms:modified xsi:type="dcterms:W3CDTF">2020-06-22T02:59:40Z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